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\\fileserver\DATOS_OAJ\OAJ\Victor 9 octubre 2025\BackCup 13 octubre de 2021\Plan Anula de Adquisiciones\PAA Anual 2026\3 Octubre 08 de 2026\"/>
    </mc:Choice>
  </mc:AlternateContent>
  <xr:revisionPtr revIDLastSave="0" documentId="13_ncr:1_{4679922A-3E1D-49F8-95AB-A928A58167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A 2026" sheetId="3" r:id="rId1"/>
  </sheets>
  <definedNames>
    <definedName name="_xlnm._FilterDatabase" localSheetId="0" hidden="1">'PAA 2026'!$A$2:$T$32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8" i="3" l="1"/>
  <c r="J26" i="3"/>
  <c r="J24" i="3"/>
  <c r="J14" i="3"/>
  <c r="J7" i="3"/>
  <c r="I7" i="3"/>
</calcChain>
</file>

<file path=xl/sharedStrings.xml><?xml version="1.0" encoding="utf-8"?>
<sst xmlns="http://schemas.openxmlformats.org/spreadsheetml/2006/main" count="1254" uniqueCount="195">
  <si>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</si>
  <si>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</si>
  <si>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</si>
  <si>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</si>
  <si>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</si>
  <si>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</si>
  <si>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</si>
  <si>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</si>
  <si>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</si>
  <si>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</si>
  <si>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</si>
  <si>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</si>
  <si>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</si>
  <si>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</si>
  <si>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</si>
  <si>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</si>
  <si>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</si>
  <si>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</si>
  <si>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</si>
  <si>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</si>
  <si>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80111707</t>
  </si>
  <si>
    <t>Dotación a Funcionarios</t>
  </si>
  <si>
    <t>Enero</t>
  </si>
  <si>
    <t>Febrero</t>
  </si>
  <si>
    <t>Meses</t>
  </si>
  <si>
    <t>Presupuesto de entidad nacional</t>
  </si>
  <si>
    <t>No</t>
  </si>
  <si>
    <t>NA</t>
  </si>
  <si>
    <t>SUBDIRECCCION ADMINISTRATIVA Y FINANCIERA</t>
  </si>
  <si>
    <t xml:space="preserve">Subdireccion Adminitrativa y Financiera </t>
  </si>
  <si>
    <t>2885222</t>
  </si>
  <si>
    <t>contrato@uiaf.gov.co</t>
  </si>
  <si>
    <t>-</t>
  </si>
  <si>
    <t>12</t>
  </si>
  <si>
    <t>Sí</t>
  </si>
  <si>
    <t>44103105</t>
  </si>
  <si>
    <t>6</t>
  </si>
  <si>
    <t>Mínima cuantía</t>
  </si>
  <si>
    <t>90121502</t>
  </si>
  <si>
    <t>Contratación directa.</t>
  </si>
  <si>
    <t>84131500</t>
  </si>
  <si>
    <t>81112200</t>
  </si>
  <si>
    <t>78181500</t>
  </si>
  <si>
    <t>Agosto</t>
  </si>
  <si>
    <t>Abril</t>
  </si>
  <si>
    <t>Servicio de operador logístico para el desarrollo de eventos y actividades de la UIAF</t>
  </si>
  <si>
    <t>Marzo</t>
  </si>
  <si>
    <t>10</t>
  </si>
  <si>
    <t>11</t>
  </si>
  <si>
    <t>43233415</t>
  </si>
  <si>
    <t>93141808</t>
  </si>
  <si>
    <t>81141601;86101705;93141506</t>
  </si>
  <si>
    <t>Adquisición de pólizas que conforman el programa de seguros de la entidad</t>
  </si>
  <si>
    <t>Prestación de servicios profesionales de apoyo y soporte en la implementación de la PEM de dos personas por un año</t>
  </si>
  <si>
    <t>43233200</t>
  </si>
  <si>
    <t>Mayo</t>
  </si>
  <si>
    <t>Junio</t>
  </si>
  <si>
    <t>43191609;46182205;46161520</t>
  </si>
  <si>
    <t>3</t>
  </si>
  <si>
    <t>81112102</t>
  </si>
  <si>
    <t>Adquisición de Certificados Digitales de SIIF Nación y de persona jurídica para facturación electrónica (por 2 años)</t>
  </si>
  <si>
    <t>43233201 43233200</t>
  </si>
  <si>
    <t>24</t>
  </si>
  <si>
    <t>Servicio de mantenimiento del Sistema de CCTV y del Sistema de Control de Acceso a las instalaciones de la unidad</t>
  </si>
  <si>
    <t>72151704</t>
  </si>
  <si>
    <t>81112202</t>
  </si>
  <si>
    <t>Suministro de consumibles para equipos de impresión</t>
  </si>
  <si>
    <t>Suministro de tiquetes aéreos nacionales e internacionales</t>
  </si>
  <si>
    <t>Servicios de soporte, mantenimiento y capacitación del software sistema integrado nómina versión web, activos fijos, módulo de contabilidad GR</t>
  </si>
  <si>
    <t>Servicio de mantenimiento preventivo y correctivo, suministro de repuestos originales y mano de obra, para los vehículos de la entidad</t>
  </si>
  <si>
    <t>Servcio de exámenes médicos ocupacionales al ingreso y egreso y especiales para conductores</t>
  </si>
  <si>
    <t>Selección Abreviada</t>
  </si>
  <si>
    <t>Suministro de combustible para los vehículos al servicio de la entidad</t>
  </si>
  <si>
    <t>Renovación de licenciamiento y adquisición de dispositivos de seguridad y red (seguridad perimetral) por un año</t>
  </si>
  <si>
    <t>Servicio de mantenimiento preventivo y correctivo integral de las instalaciones de la entidad que incluye instalaciones hidrosanitarias, circuitos electicos, aires acondicionados, mantenimiento  infraestructura física, escritorios y mobiliario</t>
  </si>
  <si>
    <t>Suministro de elementos de seguridad y salud en el trabajo (brigadas, elementos de seguridad y adaptación puestos de trabajo)</t>
  </si>
  <si>
    <t>Servicio de renovación de licencias Google Workspace Standard, licencias Google Workspace Enterprise Plus y el soporte por un (1) año</t>
  </si>
  <si>
    <t>76111501</t>
  </si>
  <si>
    <t>Servicio de aseo y cafetería</t>
  </si>
  <si>
    <t>92121504</t>
  </si>
  <si>
    <t>Servicio de vigilancia</t>
  </si>
  <si>
    <t>81112100</t>
  </si>
  <si>
    <t>Servicio de Internet con  suministro de un canal dedicado y el servicio de servidor de nombre de dominio – DNS</t>
  </si>
  <si>
    <t>Servicio de soporte y mantenimiento para el clúster de Big Data</t>
  </si>
  <si>
    <t>81112306;81112307;81111812</t>
  </si>
  <si>
    <t>Mantenimiento preventivo y correctivo para los equipos periféricos (impresoras, Plotter, Escaner y Video beam) incluye repuestos</t>
  </si>
  <si>
    <t>Servicio de mantenimiento, soporte técnico, configuraciones y aplicación de buenas prácticas de los productos y servicios de seguridad</t>
  </si>
  <si>
    <t>Servicio de mantenimiento preventivo y correctivo (soporte) de las UPS y los tableros Bypass de los centros de cómputo</t>
  </si>
  <si>
    <t>Septiembre</t>
  </si>
  <si>
    <t>9</t>
  </si>
  <si>
    <t>Minima cuantìa</t>
  </si>
  <si>
    <t>Si</t>
  </si>
  <si>
    <t>Minima Cuantia</t>
  </si>
  <si>
    <t>80111600</t>
  </si>
  <si>
    <t>43233410</t>
  </si>
  <si>
    <t>Licencia del software de gestión para impresoras y plotter y la prestación del servicio de soporte técnico de dicho software</t>
  </si>
  <si>
    <t>Renovación de licencias Adobe Creative Cloud por 1 año</t>
  </si>
  <si>
    <t>81111805</t>
  </si>
  <si>
    <t>55121616</t>
  </si>
  <si>
    <t>44101809</t>
  </si>
  <si>
    <t>44122003</t>
  </si>
  <si>
    <t>Banderitas x5 colores</t>
  </si>
  <si>
    <t>Calculadora de escritorio 12 digitos</t>
  </si>
  <si>
    <t>Carpeta c/bolsillo carta azul</t>
  </si>
  <si>
    <t>Cinta enmascarar 72mmx40mt</t>
  </si>
  <si>
    <t>60105705</t>
  </si>
  <si>
    <t>31201503</t>
  </si>
  <si>
    <t>Cinta magica 19mm x 32.9mm</t>
  </si>
  <si>
    <t>14111514</t>
  </si>
  <si>
    <t>Cuaderno grapado 50h cuadros / femenino</t>
  </si>
  <si>
    <t>Porta carnet plast. con yoyo retractil</t>
  </si>
  <si>
    <t>60101405</t>
  </si>
  <si>
    <t>Papel fotocopia carta 75gr scribe resma</t>
  </si>
  <si>
    <t>14111507</t>
  </si>
  <si>
    <t>Sacaganchos semi-industrial genmes</t>
  </si>
  <si>
    <t>44121613</t>
  </si>
  <si>
    <t>44111515</t>
  </si>
  <si>
    <t>Caja p/archivo x200 cal 790 sin perforaciones</t>
  </si>
  <si>
    <t>Carpeta 4 aletas propalcote 320g 69.5 x 69.5 cm sin impresión</t>
  </si>
  <si>
    <t>14111530</t>
  </si>
  <si>
    <t>Notas adhesivas 76x76mmx100h x5 colores</t>
  </si>
  <si>
    <t>Etiqueta adhesiva blanca 215.9 x 139.7mm x800</t>
  </si>
  <si>
    <t>60121120</t>
  </si>
  <si>
    <t>Caja para archivo x300</t>
  </si>
  <si>
    <t>41112304</t>
  </si>
  <si>
    <t>Termohigrómetros digitales con registrador de datos (Datalogger)</t>
  </si>
  <si>
    <t>1</t>
  </si>
  <si>
    <t>mes</t>
  </si>
  <si>
    <t>41111605</t>
  </si>
  <si>
    <t>Luxometro Digital Con sensor dividido (medición de iluminación conforme a RETILAP)</t>
  </si>
  <si>
    <t>Deshumificador de 60 pintas 115V responde a la necesidad de contar con un equipo eficiente y confiable para el control y reducción de la humedad relativa en las áreas de archivo y gestión documental</t>
  </si>
  <si>
    <t>43211711</t>
  </si>
  <si>
    <t>Escáner multifunción de alta velocidad con cama plana y alimentador automático, ideal para documentos y gráficos de gran formato.</t>
  </si>
  <si>
    <t>43232112</t>
  </si>
  <si>
    <t>Software profesional para creación, edición, conversión y firma de documentos PDF, con funciones avanzadas de seguridad y colaboración</t>
  </si>
  <si>
    <t>4</t>
  </si>
  <si>
    <t>Adquisición de 52 equipos de cómputo para los para los analistas de las áreas misionales y 4 impresoras</t>
  </si>
  <si>
    <t>Implementación de mejoras al Software SICON</t>
  </si>
  <si>
    <t>80101507;81111500</t>
  </si>
  <si>
    <t>43231513;43232304</t>
  </si>
  <si>
    <t>Renovación de licencias de software Assurance (130 Microsoft® Office Standard License &amp; Software Assurance Open Value Level D 3 Years Acquired Year 1 AP; 2 Microsoft® Office Mac Standard Software Assurance Open Value Level D 3 Years Acquired Year 1 AP; 20 Microsoft® Visio Professional Software Assurance Open Value Level D 3 Years Acquired Year 1 AP; 5 Power BI Premium Per User y 9 Pro;  )</t>
  </si>
  <si>
    <t>36</t>
  </si>
  <si>
    <t>Adquisición de Exagrid más servicio de instalación con Veem Data Platform</t>
  </si>
  <si>
    <t>40151510;40151533</t>
  </si>
  <si>
    <t>Adquisición de Motobombas para el Data Center Principal</t>
  </si>
  <si>
    <t>43233405</t>
  </si>
  <si>
    <t>43212107;43212105</t>
  </si>
  <si>
    <t>43201802;43233405</t>
  </si>
  <si>
    <t>43211502;81112501;43222615</t>
  </si>
  <si>
    <t>Adqusición de Equipos y Software Nutanix con servicio de garantía por un año (Hiperconvergencia)</t>
  </si>
  <si>
    <t>Adquisición de Hardware y Software Veem Backup versión foundation con servicio de soporte y mantenimiento por tres años</t>
  </si>
  <si>
    <t>44101603;41101705</t>
  </si>
  <si>
    <t>Adquisición de una máquina pulverizadora de Papel</t>
  </si>
  <si>
    <t>Octubre</t>
  </si>
  <si>
    <t>Noviembre</t>
  </si>
  <si>
    <t>Pendientes de Aprobación</t>
  </si>
  <si>
    <t>Servicio de censo de cargas eléctricas para los pisos 6 y 7 sede centro</t>
  </si>
  <si>
    <t>72153613</t>
  </si>
  <si>
    <t>Servicio de mantenimiento y reparación de sillas</t>
  </si>
  <si>
    <t>80161507</t>
  </si>
  <si>
    <t>Servicio de suscripción por un año de un banco de imágenes con descarga de, al menos, 750 imágenes y contenidos gráficos mensuales</t>
  </si>
  <si>
    <t>43232100;81112501</t>
  </si>
  <si>
    <t>Adquisición de una licencia de Canva Pro por un año</t>
  </si>
  <si>
    <t>Tienda Virtual - Grandes Superficies</t>
  </si>
  <si>
    <t>Servicio de suscripción por un año a la plataforma digital X / Twitter Plan Premium + suscripción web</t>
  </si>
  <si>
    <t>82101603</t>
  </si>
  <si>
    <t>Servicio de suscripción por un año a la plataforma digital Envato Elements Plan Individual (acceso ilimitado a plantillas, música de stock y vectores sin licencias por ítem</t>
  </si>
  <si>
    <t>43232100;82121500</t>
  </si>
  <si>
    <t>Adquisición de Micrófono inalámbrico DJI Mic (Mic 2 / 3)</t>
  </si>
  <si>
    <t>45111902</t>
  </si>
  <si>
    <t>52161514;45111901</t>
  </si>
  <si>
    <t>Adquisición de Audífonos MDR-7506</t>
  </si>
  <si>
    <t>Adquisición de Tubo de luz LED Godox TL30 RGB</t>
  </si>
  <si>
    <t>45121600;45121601</t>
  </si>
  <si>
    <t>Servicio de mantenimiento preventivo, limpieza de sensor y calibración para  2 cámaras (Canon T7 y T3i)</t>
  </si>
  <si>
    <t>73181100</t>
  </si>
  <si>
    <t>Adquisición de 2 baterías repuesto referencia LP-E8</t>
  </si>
  <si>
    <t>Adquisición de Morral Fotográfico Backpack técnico con compartimentos
modulares y protección de lluvia</t>
  </si>
  <si>
    <t>Adquisición de 4 tarjetas SDHC/SDXC 64GB o 128GB (Clase 10, U3, V30)</t>
  </si>
  <si>
    <t>Adquisición de baterías para Micrófono Boya Blíster de 10 unidades
pilas de botón LR44 (1.5V)</t>
  </si>
  <si>
    <t>26111707</t>
  </si>
  <si>
    <t>53121603;53121601</t>
  </si>
  <si>
    <t>43201802</t>
  </si>
  <si>
    <t>26111701</t>
  </si>
  <si>
    <t>Adquisición de licencias de herramienta de seguridad</t>
  </si>
  <si>
    <t>Adquisición de cinco (5) Memorias DIMM de 64GB</t>
  </si>
  <si>
    <t>43201402</t>
  </si>
  <si>
    <t>Julio</t>
  </si>
  <si>
    <t>5</t>
  </si>
  <si>
    <t>No solicitadas</t>
  </si>
  <si>
    <t>minima cuantia</t>
  </si>
  <si>
    <t>40101902</t>
  </si>
  <si>
    <t>20</t>
  </si>
  <si>
    <t>31</t>
  </si>
  <si>
    <r>
      <t>Servicio de garantía para el hardware DELL y software VmWare (Hiperconvergencia)</t>
    </r>
    <r>
      <rPr>
        <sz val="10"/>
        <color rgb="FFFFFF0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</si>
</sst>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7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  <font>
      <sz val="10"/>
      <color theme="1"/>
      <name val="Arial"/>
      <family val="2"/>
    </font>
    <font>
      <sz val="10"/>
      <name val="Verdana"/>
      <family val="2"/>
    </font>
    <font>
      <sz val="10"/>
      <color rgb="FFFFFF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6">
    <xf numFmtId="0" fontId="0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4" fillId="0" borderId="1" applyNumberFormat="0" applyFont="0" applyFill="0" applyAlignment="0" applyProtection="0"/>
  </cellStyleXfs>
  <cellXfs count="17">
    <xf numFmtId="0" fontId="0" fillId="0" borderId="0" xfId="0"/>
    <xf numFmtId="49" fontId="1" fillId="0" borderId="0" xfId="13" applyFill="1" applyAlignment="1" applyProtection="1">
      <alignment horizontal="justify" vertical="center" wrapText="1"/>
      <protection locked="0"/>
    </xf>
    <xf numFmtId="0" fontId="0" fillId="0" borderId="0" xfId="0" applyFill="1" applyAlignment="1" applyProtection="1">
      <alignment horizontal="justify" vertical="center" wrapText="1"/>
      <protection locked="0"/>
    </xf>
    <xf numFmtId="0" fontId="2" fillId="3" borderId="0" xfId="7" applyAlignment="1" applyProtection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3" borderId="2" xfId="7" applyBorder="1" applyAlignment="1" applyProtection="1">
      <alignment horizontal="center" vertical="center"/>
    </xf>
    <xf numFmtId="0" fontId="2" fillId="3" borderId="0" xfId="7" applyAlignment="1" applyProtection="1">
      <alignment horizontal="center" vertical="center"/>
    </xf>
    <xf numFmtId="49" fontId="1" fillId="0" borderId="0" xfId="13" applyFill="1" applyAlignment="1" applyProtection="1">
      <alignment horizontal="left" vertical="center"/>
      <protection locked="0"/>
    </xf>
    <xf numFmtId="164" fontId="0" fillId="0" borderId="0" xfId="2" applyFont="1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Alignment="1">
      <alignment vertical="center"/>
    </xf>
    <xf numFmtId="49" fontId="1" fillId="0" borderId="0" xfId="13" quotePrefix="1" applyFill="1" applyAlignment="1" applyProtection="1">
      <alignment horizontal="left" vertical="center"/>
      <protection locked="0"/>
    </xf>
    <xf numFmtId="49" fontId="5" fillId="0" borderId="0" xfId="13" applyFont="1" applyFill="1" applyAlignment="1" applyProtection="1">
      <alignment horizontal="left" vertical="center"/>
      <protection locked="0"/>
    </xf>
    <xf numFmtId="0" fontId="0" fillId="0" borderId="0" xfId="0" quotePrefix="1" applyFill="1" applyAlignment="1" applyProtection="1">
      <alignment vertical="center"/>
      <protection locked="0"/>
    </xf>
    <xf numFmtId="0" fontId="3" fillId="2" borderId="1" xfId="6" applyAlignment="1" applyProtection="1">
      <alignment horizontal="left" vertical="center"/>
    </xf>
    <xf numFmtId="0" fontId="0" fillId="0" borderId="0" xfId="0" applyAlignment="1" applyProtection="1">
      <alignment vertical="center"/>
      <protection locked="0"/>
    </xf>
  </cellXfs>
  <cellStyles count="26">
    <cellStyle name="BodyStyle" xfId="13" xr:uid="{00000000-0005-0000-0000-000000000000}"/>
    <cellStyle name="BodyStyleBold" xfId="14" xr:uid="{00000000-0005-0000-0000-000001000000}"/>
    <cellStyle name="BodyStyleBoldRight" xfId="15" xr:uid="{00000000-0005-0000-0000-000002000000}"/>
    <cellStyle name="BodyStyleWithBorder" xfId="21" xr:uid="{00000000-0005-0000-0000-000003000000}"/>
    <cellStyle name="BorderThinBlack" xfId="25" xr:uid="{00000000-0005-0000-0000-000004000000}"/>
    <cellStyle name="Comma" xfId="4" xr:uid="{00000000-0005-0000-0000-000005000000}"/>
    <cellStyle name="Comma [0]" xfId="5" xr:uid="{00000000-0005-0000-0000-000006000000}"/>
    <cellStyle name="Currency" xfId="2" xr:uid="{00000000-0005-0000-0000-000007000000}"/>
    <cellStyle name="Currency [0]" xfId="3" xr:uid="{00000000-0005-0000-0000-000008000000}"/>
    <cellStyle name="DateStyle" xfId="17" xr:uid="{00000000-0005-0000-0000-000009000000}"/>
    <cellStyle name="DateTimeStyle" xfId="18" xr:uid="{00000000-0005-0000-0000-00000A000000}"/>
    <cellStyle name="Decimal" xfId="20" xr:uid="{00000000-0005-0000-0000-00000B000000}"/>
    <cellStyle name="DecimalWithBorder" xfId="24" xr:uid="{00000000-0005-0000-0000-00000C000000}"/>
    <cellStyle name="EuroCurrency" xfId="16" xr:uid="{00000000-0005-0000-0000-00000D000000}"/>
    <cellStyle name="EuroCurrencyWithBorder" xfId="22" xr:uid="{00000000-0005-0000-0000-00000E000000}"/>
    <cellStyle name="HeaderStyle" xfId="7" xr:uid="{00000000-0005-0000-0000-00000F000000}"/>
    <cellStyle name="HeaderSubTop" xfId="11" xr:uid="{00000000-0005-0000-0000-000010000000}"/>
    <cellStyle name="HeaderSubTopNoBold" xfId="12" xr:uid="{00000000-0005-0000-0000-000011000000}"/>
    <cellStyle name="HeaderTopBuyer" xfId="8" xr:uid="{00000000-0005-0000-0000-000012000000}"/>
    <cellStyle name="HeaderTopStyle" xfId="9" xr:uid="{00000000-0005-0000-0000-000013000000}"/>
    <cellStyle name="HeaderTopStyleAlignRight" xfId="10" xr:uid="{00000000-0005-0000-0000-000014000000}"/>
    <cellStyle name="MainTitle" xfId="6" xr:uid="{00000000-0005-0000-0000-000015000000}"/>
    <cellStyle name="Normal" xfId="0" builtinId="0"/>
    <cellStyle name="Numeric" xfId="19" xr:uid="{00000000-0005-0000-0000-000017000000}"/>
    <cellStyle name="NumericWithBorder" xfId="23" xr:uid="{00000000-0005-0000-0000-000018000000}"/>
    <cellStyle name="Percent" xfId="1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6"/>
  <sheetViews>
    <sheetView tabSelected="1" zoomScaleNormal="100" workbookViewId="0">
      <pane ySplit="2" topLeftCell="A3" activePane="bottomLeft" state="frozen"/>
      <selection pane="bottomLeft" activeCell="B8" sqref="B8"/>
    </sheetView>
  </sheetViews>
  <sheetFormatPr baseColWidth="10" defaultColWidth="9.140625" defaultRowHeight="12.75" x14ac:dyDescent="0.2"/>
  <cols>
    <col min="1" max="1" width="13" style="4" customWidth="1"/>
    <col min="2" max="2" width="62.5703125" style="4" customWidth="1"/>
    <col min="3" max="3" width="17.85546875" style="4" customWidth="1"/>
    <col min="4" max="4" width="15.42578125" style="4" customWidth="1"/>
    <col min="5" max="5" width="11.42578125" style="4" customWidth="1"/>
    <col min="6" max="6" width="13.140625" style="4" customWidth="1"/>
    <col min="7" max="7" width="26.140625" style="4" customWidth="1"/>
    <col min="8" max="8" width="32" style="4" customWidth="1"/>
    <col min="9" max="9" width="18.85546875" style="4" customWidth="1"/>
    <col min="10" max="10" width="20.140625" style="4" customWidth="1"/>
    <col min="11" max="11" width="11.85546875" style="4" customWidth="1"/>
    <col min="12" max="12" width="19.85546875" style="4" customWidth="1"/>
    <col min="13" max="13" width="50.5703125" style="4" bestFit="1" customWidth="1"/>
    <col min="14" max="14" width="16.28515625" style="4" customWidth="1"/>
    <col min="15" max="15" width="39.140625" style="4" customWidth="1"/>
    <col min="16" max="16" width="11.42578125" style="4" customWidth="1"/>
    <col min="17" max="17" width="24" style="4" customWidth="1"/>
    <col min="18" max="18" width="11" style="4" customWidth="1"/>
    <col min="19" max="19" width="7.42578125" style="4" customWidth="1"/>
    <col min="20" max="20" width="9.140625" style="4" customWidth="1"/>
    <col min="21" max="16384" width="9.140625" style="5"/>
  </cols>
  <sheetData>
    <row r="1" spans="1:20" ht="18" x14ac:dyDescent="0.2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20" ht="51" customHeight="1" x14ac:dyDescent="0.2">
      <c r="A2" s="6" t="s">
        <v>1</v>
      </c>
      <c r="B2" s="7" t="s">
        <v>2</v>
      </c>
      <c r="C2" s="3" t="s">
        <v>3</v>
      </c>
      <c r="D2" s="3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3" t="s">
        <v>9</v>
      </c>
      <c r="J2" s="3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pans="1:20" s="11" customFormat="1" x14ac:dyDescent="0.2">
      <c r="A3" s="8" t="s">
        <v>20</v>
      </c>
      <c r="B3" s="1" t="s">
        <v>21</v>
      </c>
      <c r="C3" s="8" t="s">
        <v>46</v>
      </c>
      <c r="D3" s="8" t="s">
        <v>46</v>
      </c>
      <c r="E3" s="8" t="s">
        <v>47</v>
      </c>
      <c r="F3" s="8" t="s">
        <v>24</v>
      </c>
      <c r="G3" s="8" t="s">
        <v>39</v>
      </c>
      <c r="H3" s="8" t="s">
        <v>25</v>
      </c>
      <c r="I3" s="9">
        <v>15000000</v>
      </c>
      <c r="J3" s="9">
        <v>15000000</v>
      </c>
      <c r="K3" s="8" t="s">
        <v>26</v>
      </c>
      <c r="L3" s="8" t="s">
        <v>27</v>
      </c>
      <c r="M3" s="8" t="s">
        <v>28</v>
      </c>
      <c r="N3" s="8" t="s">
        <v>0</v>
      </c>
      <c r="O3" s="8" t="s">
        <v>29</v>
      </c>
      <c r="P3" s="8" t="s">
        <v>30</v>
      </c>
      <c r="Q3" s="8" t="s">
        <v>31</v>
      </c>
      <c r="R3" s="8" t="s">
        <v>26</v>
      </c>
      <c r="S3" s="8" t="s">
        <v>32</v>
      </c>
      <c r="T3" s="10"/>
    </row>
    <row r="4" spans="1:20" s="11" customFormat="1" x14ac:dyDescent="0.2">
      <c r="A4" s="8" t="s">
        <v>35</v>
      </c>
      <c r="B4" s="1" t="s">
        <v>66</v>
      </c>
      <c r="C4" s="8" t="s">
        <v>55</v>
      </c>
      <c r="D4" s="8" t="s">
        <v>56</v>
      </c>
      <c r="E4" s="8" t="s">
        <v>36</v>
      </c>
      <c r="F4" s="8" t="s">
        <v>24</v>
      </c>
      <c r="G4" s="8" t="s">
        <v>37</v>
      </c>
      <c r="H4" s="8" t="s">
        <v>25</v>
      </c>
      <c r="I4" s="9">
        <v>20000000</v>
      </c>
      <c r="J4" s="9">
        <v>20000000</v>
      </c>
      <c r="K4" s="8" t="s">
        <v>26</v>
      </c>
      <c r="L4" s="8" t="s">
        <v>27</v>
      </c>
      <c r="M4" s="8" t="s">
        <v>28</v>
      </c>
      <c r="N4" s="8" t="s">
        <v>0</v>
      </c>
      <c r="O4" s="8" t="s">
        <v>29</v>
      </c>
      <c r="P4" s="8" t="s">
        <v>30</v>
      </c>
      <c r="Q4" s="8" t="s">
        <v>31</v>
      </c>
      <c r="R4" s="8" t="s">
        <v>26</v>
      </c>
      <c r="S4" s="8" t="s">
        <v>32</v>
      </c>
      <c r="T4" s="10"/>
    </row>
    <row r="5" spans="1:20" s="11" customFormat="1" x14ac:dyDescent="0.2">
      <c r="A5" s="8" t="s">
        <v>38</v>
      </c>
      <c r="B5" s="1" t="s">
        <v>67</v>
      </c>
      <c r="C5" s="8" t="s">
        <v>22</v>
      </c>
      <c r="D5" s="8" t="s">
        <v>22</v>
      </c>
      <c r="E5" s="8" t="s">
        <v>33</v>
      </c>
      <c r="F5" s="8" t="s">
        <v>24</v>
      </c>
      <c r="G5" s="8" t="s">
        <v>39</v>
      </c>
      <c r="H5" s="8" t="s">
        <v>25</v>
      </c>
      <c r="I5" s="9">
        <v>130000000</v>
      </c>
      <c r="J5" s="9">
        <v>130000000</v>
      </c>
      <c r="K5" s="8" t="s">
        <v>26</v>
      </c>
      <c r="L5" s="8" t="s">
        <v>27</v>
      </c>
      <c r="M5" s="8" t="s">
        <v>28</v>
      </c>
      <c r="N5" s="8" t="s">
        <v>0</v>
      </c>
      <c r="O5" s="8" t="s">
        <v>29</v>
      </c>
      <c r="P5" s="8" t="s">
        <v>30</v>
      </c>
      <c r="Q5" s="8" t="s">
        <v>31</v>
      </c>
      <c r="R5" s="8" t="s">
        <v>26</v>
      </c>
      <c r="S5" s="8" t="s">
        <v>32</v>
      </c>
      <c r="T5" s="10"/>
    </row>
    <row r="6" spans="1:20" s="11" customFormat="1" ht="25.5" x14ac:dyDescent="0.2">
      <c r="A6" s="8" t="s">
        <v>40</v>
      </c>
      <c r="B6" s="1" t="s">
        <v>52</v>
      </c>
      <c r="C6" s="8" t="s">
        <v>46</v>
      </c>
      <c r="D6" s="8" t="s">
        <v>46</v>
      </c>
      <c r="E6" s="8" t="s">
        <v>47</v>
      </c>
      <c r="F6" s="8" t="s">
        <v>24</v>
      </c>
      <c r="G6" s="8" t="s">
        <v>39</v>
      </c>
      <c r="H6" s="8" t="s">
        <v>25</v>
      </c>
      <c r="I6" s="9">
        <v>190000000</v>
      </c>
      <c r="J6" s="9">
        <v>190000000</v>
      </c>
      <c r="K6" s="8" t="s">
        <v>26</v>
      </c>
      <c r="L6" s="8" t="s">
        <v>27</v>
      </c>
      <c r="M6" s="8" t="s">
        <v>28</v>
      </c>
      <c r="N6" s="8" t="s">
        <v>0</v>
      </c>
      <c r="O6" s="8" t="s">
        <v>29</v>
      </c>
      <c r="P6" s="8" t="s">
        <v>30</v>
      </c>
      <c r="Q6" s="8" t="s">
        <v>31</v>
      </c>
      <c r="R6" s="8" t="s">
        <v>26</v>
      </c>
      <c r="S6" s="8" t="s">
        <v>32</v>
      </c>
      <c r="T6" s="10"/>
    </row>
    <row r="7" spans="1:20" s="11" customFormat="1" ht="25.5" x14ac:dyDescent="0.2">
      <c r="A7" s="8" t="s">
        <v>40</v>
      </c>
      <c r="B7" s="1" t="s">
        <v>52</v>
      </c>
      <c r="C7" s="8" t="s">
        <v>88</v>
      </c>
      <c r="D7" s="8" t="s">
        <v>153</v>
      </c>
      <c r="E7" s="8" t="s">
        <v>33</v>
      </c>
      <c r="F7" s="8" t="s">
        <v>24</v>
      </c>
      <c r="G7" s="8" t="s">
        <v>39</v>
      </c>
      <c r="H7" s="8" t="s">
        <v>25</v>
      </c>
      <c r="I7" s="9">
        <f>175499037</f>
        <v>175499037</v>
      </c>
      <c r="J7" s="9">
        <f>175499037</f>
        <v>175499037</v>
      </c>
      <c r="K7" s="8" t="s">
        <v>26</v>
      </c>
      <c r="L7" s="8" t="s">
        <v>27</v>
      </c>
      <c r="M7" s="8" t="s">
        <v>28</v>
      </c>
      <c r="N7" s="8" t="s">
        <v>0</v>
      </c>
      <c r="O7" s="8" t="s">
        <v>29</v>
      </c>
      <c r="P7" s="8" t="s">
        <v>30</v>
      </c>
      <c r="Q7" s="8" t="s">
        <v>31</v>
      </c>
      <c r="R7" s="8" t="s">
        <v>26</v>
      </c>
      <c r="S7" s="8" t="s">
        <v>32</v>
      </c>
      <c r="T7" s="10"/>
    </row>
    <row r="8" spans="1:20" s="11" customFormat="1" ht="38.25" x14ac:dyDescent="0.2">
      <c r="A8" s="8" t="s">
        <v>41</v>
      </c>
      <c r="B8" s="1" t="s">
        <v>68</v>
      </c>
      <c r="C8" s="8" t="s">
        <v>22</v>
      </c>
      <c r="D8" s="8" t="s">
        <v>23</v>
      </c>
      <c r="E8" s="8" t="s">
        <v>48</v>
      </c>
      <c r="F8" s="8" t="s">
        <v>24</v>
      </c>
      <c r="G8" s="8" t="s">
        <v>39</v>
      </c>
      <c r="H8" s="8" t="s">
        <v>25</v>
      </c>
      <c r="I8" s="9">
        <v>37000000</v>
      </c>
      <c r="J8" s="9">
        <v>37000000</v>
      </c>
      <c r="K8" s="8" t="s">
        <v>26</v>
      </c>
      <c r="L8" s="8" t="s">
        <v>27</v>
      </c>
      <c r="M8" s="8" t="s">
        <v>28</v>
      </c>
      <c r="N8" s="8" t="s">
        <v>0</v>
      </c>
      <c r="O8" s="8" t="s">
        <v>29</v>
      </c>
      <c r="P8" s="8" t="s">
        <v>30</v>
      </c>
      <c r="Q8" s="8" t="s">
        <v>31</v>
      </c>
      <c r="R8" s="8" t="s">
        <v>26</v>
      </c>
      <c r="S8" s="8" t="s">
        <v>32</v>
      </c>
      <c r="T8" s="10"/>
    </row>
    <row r="9" spans="1:20" s="11" customFormat="1" ht="38.25" x14ac:dyDescent="0.2">
      <c r="A9" s="8" t="s">
        <v>42</v>
      </c>
      <c r="B9" s="1" t="s">
        <v>69</v>
      </c>
      <c r="C9" s="8" t="s">
        <v>22</v>
      </c>
      <c r="D9" s="8" t="s">
        <v>23</v>
      </c>
      <c r="E9" s="8" t="s">
        <v>48</v>
      </c>
      <c r="F9" s="8" t="s">
        <v>24</v>
      </c>
      <c r="G9" s="8" t="s">
        <v>39</v>
      </c>
      <c r="H9" s="8" t="s">
        <v>25</v>
      </c>
      <c r="I9" s="9">
        <v>80000000</v>
      </c>
      <c r="J9" s="9">
        <v>80000000</v>
      </c>
      <c r="K9" s="8" t="s">
        <v>26</v>
      </c>
      <c r="L9" s="8" t="s">
        <v>27</v>
      </c>
      <c r="M9" s="8" t="s">
        <v>28</v>
      </c>
      <c r="N9" s="8" t="s">
        <v>0</v>
      </c>
      <c r="O9" s="8" t="s">
        <v>29</v>
      </c>
      <c r="P9" s="8" t="s">
        <v>30</v>
      </c>
      <c r="Q9" s="8" t="s">
        <v>31</v>
      </c>
      <c r="R9" s="8" t="s">
        <v>26</v>
      </c>
      <c r="S9" s="8" t="s">
        <v>32</v>
      </c>
      <c r="T9" s="10"/>
    </row>
    <row r="10" spans="1:20" s="10" customFormat="1" ht="25.5" x14ac:dyDescent="0.2">
      <c r="A10" s="8" t="s">
        <v>51</v>
      </c>
      <c r="B10" s="1" t="s">
        <v>45</v>
      </c>
      <c r="C10" s="8" t="s">
        <v>46</v>
      </c>
      <c r="D10" s="8" t="s">
        <v>46</v>
      </c>
      <c r="E10" s="8" t="s">
        <v>47</v>
      </c>
      <c r="F10" s="8" t="s">
        <v>24</v>
      </c>
      <c r="G10" s="8" t="s">
        <v>39</v>
      </c>
      <c r="H10" s="8" t="s">
        <v>25</v>
      </c>
      <c r="I10" s="9">
        <v>80000000</v>
      </c>
      <c r="J10" s="9">
        <v>80000000</v>
      </c>
      <c r="K10" s="8" t="s">
        <v>26</v>
      </c>
      <c r="L10" s="8" t="s">
        <v>27</v>
      </c>
      <c r="M10" s="8" t="s">
        <v>28</v>
      </c>
      <c r="N10" s="8" t="s">
        <v>0</v>
      </c>
      <c r="O10" s="8" t="s">
        <v>29</v>
      </c>
      <c r="P10" s="8" t="s">
        <v>30</v>
      </c>
      <c r="Q10" s="8" t="s">
        <v>31</v>
      </c>
      <c r="R10" s="8" t="s">
        <v>26</v>
      </c>
      <c r="S10" s="8" t="s">
        <v>32</v>
      </c>
    </row>
    <row r="11" spans="1:20" s="10" customFormat="1" ht="25.5" x14ac:dyDescent="0.2">
      <c r="A11" s="8" t="s">
        <v>49</v>
      </c>
      <c r="B11" s="1" t="s">
        <v>87</v>
      </c>
      <c r="C11" s="8" t="s">
        <v>22</v>
      </c>
      <c r="D11" s="8" t="s">
        <v>23</v>
      </c>
      <c r="E11" s="8" t="s">
        <v>48</v>
      </c>
      <c r="F11" s="8" t="s">
        <v>24</v>
      </c>
      <c r="G11" s="8" t="s">
        <v>39</v>
      </c>
      <c r="H11" s="8" t="s">
        <v>25</v>
      </c>
      <c r="I11" s="9">
        <v>30000000</v>
      </c>
      <c r="J11" s="9">
        <v>30000000</v>
      </c>
      <c r="K11" s="8" t="s">
        <v>26</v>
      </c>
      <c r="L11" s="8" t="s">
        <v>27</v>
      </c>
      <c r="M11" s="8" t="s">
        <v>28</v>
      </c>
      <c r="N11" s="8" t="s">
        <v>0</v>
      </c>
      <c r="O11" s="8" t="s">
        <v>29</v>
      </c>
      <c r="P11" s="8" t="s">
        <v>30</v>
      </c>
      <c r="Q11" s="8" t="s">
        <v>31</v>
      </c>
      <c r="R11" s="8" t="s">
        <v>26</v>
      </c>
      <c r="S11" s="8" t="s">
        <v>32</v>
      </c>
    </row>
    <row r="12" spans="1:20" s="10" customFormat="1" ht="25.5" x14ac:dyDescent="0.2">
      <c r="A12" s="8" t="s">
        <v>50</v>
      </c>
      <c r="B12" s="1" t="s">
        <v>70</v>
      </c>
      <c r="C12" s="8" t="s">
        <v>46</v>
      </c>
      <c r="D12" s="8" t="s">
        <v>46</v>
      </c>
      <c r="E12" s="8" t="s">
        <v>47</v>
      </c>
      <c r="F12" s="8" t="s">
        <v>24</v>
      </c>
      <c r="G12" s="8" t="s">
        <v>39</v>
      </c>
      <c r="H12" s="8" t="s">
        <v>25</v>
      </c>
      <c r="I12" s="9">
        <v>15000000</v>
      </c>
      <c r="J12" s="9">
        <v>15000000</v>
      </c>
      <c r="K12" s="8" t="s">
        <v>26</v>
      </c>
      <c r="L12" s="8" t="s">
        <v>27</v>
      </c>
      <c r="M12" s="8" t="s">
        <v>28</v>
      </c>
      <c r="N12" s="8" t="s">
        <v>0</v>
      </c>
      <c r="O12" s="8" t="s">
        <v>29</v>
      </c>
      <c r="P12" s="8" t="s">
        <v>30</v>
      </c>
      <c r="Q12" s="8" t="s">
        <v>31</v>
      </c>
      <c r="R12" s="8" t="s">
        <v>26</v>
      </c>
      <c r="S12" s="8" t="s">
        <v>32</v>
      </c>
    </row>
    <row r="13" spans="1:20" s="10" customFormat="1" ht="25.5" x14ac:dyDescent="0.2">
      <c r="A13" s="8">
        <v>15101506</v>
      </c>
      <c r="B13" s="1" t="s">
        <v>72</v>
      </c>
      <c r="C13" s="8" t="s">
        <v>56</v>
      </c>
      <c r="D13" s="8" t="s">
        <v>187</v>
      </c>
      <c r="E13" s="8" t="s">
        <v>188</v>
      </c>
      <c r="F13" s="8" t="s">
        <v>24</v>
      </c>
      <c r="G13" s="8" t="s">
        <v>71</v>
      </c>
      <c r="H13" s="8" t="s">
        <v>25</v>
      </c>
      <c r="I13" s="9">
        <v>20833333.333333332</v>
      </c>
      <c r="J13" s="9">
        <v>20833333.333333332</v>
      </c>
      <c r="K13" s="8" t="s">
        <v>34</v>
      </c>
      <c r="L13" s="8" t="s">
        <v>189</v>
      </c>
      <c r="M13" s="8" t="s">
        <v>28</v>
      </c>
      <c r="N13" s="8"/>
      <c r="O13" s="8" t="s">
        <v>29</v>
      </c>
      <c r="P13" s="8" t="s">
        <v>30</v>
      </c>
      <c r="Q13" s="8" t="s">
        <v>31</v>
      </c>
      <c r="R13" s="8" t="s">
        <v>26</v>
      </c>
      <c r="S13" s="8" t="s">
        <v>32</v>
      </c>
    </row>
    <row r="14" spans="1:20" s="10" customFormat="1" ht="25.5" x14ac:dyDescent="0.2">
      <c r="A14" s="8">
        <v>15101506</v>
      </c>
      <c r="B14" s="1" t="s">
        <v>72</v>
      </c>
      <c r="C14" s="8" t="s">
        <v>88</v>
      </c>
      <c r="D14" s="8" t="s">
        <v>153</v>
      </c>
      <c r="E14" s="8" t="s">
        <v>58</v>
      </c>
      <c r="F14" s="8" t="s">
        <v>24</v>
      </c>
      <c r="G14" s="8" t="s">
        <v>71</v>
      </c>
      <c r="H14" s="8" t="s">
        <v>25</v>
      </c>
      <c r="I14" s="9">
        <v>12000000</v>
      </c>
      <c r="J14" s="9">
        <f>4000000</f>
        <v>4000000</v>
      </c>
      <c r="K14" s="8" t="s">
        <v>34</v>
      </c>
      <c r="L14" s="8" t="s">
        <v>155</v>
      </c>
      <c r="M14" s="8" t="s">
        <v>28</v>
      </c>
      <c r="N14" s="8"/>
      <c r="O14" s="8" t="s">
        <v>29</v>
      </c>
      <c r="P14" s="8" t="s">
        <v>30</v>
      </c>
      <c r="Q14" s="8" t="s">
        <v>31</v>
      </c>
      <c r="R14" s="8" t="s">
        <v>26</v>
      </c>
      <c r="S14" s="8" t="s">
        <v>32</v>
      </c>
    </row>
    <row r="15" spans="1:20" s="11" customFormat="1" ht="25.5" x14ac:dyDescent="0.2">
      <c r="A15" s="8" t="s">
        <v>93</v>
      </c>
      <c r="B15" s="2" t="s">
        <v>53</v>
      </c>
      <c r="C15" s="8" t="s">
        <v>22</v>
      </c>
      <c r="D15" s="8" t="s">
        <v>22</v>
      </c>
      <c r="E15" s="8" t="s">
        <v>48</v>
      </c>
      <c r="F15" s="8" t="s">
        <v>24</v>
      </c>
      <c r="G15" s="8" t="s">
        <v>39</v>
      </c>
      <c r="H15" s="8" t="s">
        <v>25</v>
      </c>
      <c r="I15" s="9">
        <v>156000000</v>
      </c>
      <c r="J15" s="9">
        <v>156000000</v>
      </c>
      <c r="K15" s="8" t="s">
        <v>26</v>
      </c>
      <c r="L15" s="8" t="s">
        <v>27</v>
      </c>
      <c r="M15" s="8" t="s">
        <v>28</v>
      </c>
      <c r="N15" s="8" t="s">
        <v>0</v>
      </c>
      <c r="O15" s="8" t="s">
        <v>29</v>
      </c>
      <c r="P15" s="8" t="s">
        <v>30</v>
      </c>
      <c r="Q15" s="8" t="s">
        <v>31</v>
      </c>
      <c r="R15" s="8" t="s">
        <v>26</v>
      </c>
      <c r="S15" s="8" t="s">
        <v>32</v>
      </c>
      <c r="T15" s="10"/>
    </row>
    <row r="16" spans="1:20" s="11" customFormat="1" ht="25.5" x14ac:dyDescent="0.2">
      <c r="A16" s="8" t="s">
        <v>54</v>
      </c>
      <c r="B16" s="2" t="s">
        <v>73</v>
      </c>
      <c r="C16" s="10" t="s">
        <v>23</v>
      </c>
      <c r="D16" s="10" t="s">
        <v>46</v>
      </c>
      <c r="E16" s="8" t="s">
        <v>33</v>
      </c>
      <c r="F16" s="8" t="s">
        <v>24</v>
      </c>
      <c r="G16" s="8" t="s">
        <v>39</v>
      </c>
      <c r="H16" s="8" t="s">
        <v>25</v>
      </c>
      <c r="I16" s="9">
        <v>726774045</v>
      </c>
      <c r="J16" s="9">
        <v>726774045</v>
      </c>
      <c r="K16" s="8" t="s">
        <v>26</v>
      </c>
      <c r="L16" s="8" t="s">
        <v>27</v>
      </c>
      <c r="M16" s="8" t="s">
        <v>28</v>
      </c>
      <c r="N16" s="8" t="s">
        <v>0</v>
      </c>
      <c r="O16" s="8" t="s">
        <v>29</v>
      </c>
      <c r="P16" s="8" t="s">
        <v>30</v>
      </c>
      <c r="Q16" s="8" t="s">
        <v>31</v>
      </c>
      <c r="R16" s="8" t="s">
        <v>26</v>
      </c>
      <c r="S16" s="8" t="s">
        <v>32</v>
      </c>
      <c r="T16" s="10"/>
    </row>
    <row r="17" spans="1:20" s="11" customFormat="1" ht="51" x14ac:dyDescent="0.2">
      <c r="A17" s="8">
        <v>72101507</v>
      </c>
      <c r="B17" s="2" t="s">
        <v>74</v>
      </c>
      <c r="C17" s="10" t="s">
        <v>153</v>
      </c>
      <c r="D17" s="10" t="s">
        <v>153</v>
      </c>
      <c r="E17" s="8" t="s">
        <v>58</v>
      </c>
      <c r="F17" s="8" t="s">
        <v>24</v>
      </c>
      <c r="G17" s="8" t="s">
        <v>39</v>
      </c>
      <c r="H17" s="8" t="s">
        <v>25</v>
      </c>
      <c r="I17" s="9">
        <v>75000000</v>
      </c>
      <c r="J17" s="9">
        <v>75000000</v>
      </c>
      <c r="K17" s="8" t="s">
        <v>26</v>
      </c>
      <c r="L17" s="8" t="s">
        <v>27</v>
      </c>
      <c r="M17" s="8" t="s">
        <v>28</v>
      </c>
      <c r="N17" s="8" t="s">
        <v>0</v>
      </c>
      <c r="O17" s="8" t="s">
        <v>29</v>
      </c>
      <c r="P17" s="8" t="s">
        <v>30</v>
      </c>
      <c r="Q17" s="8" t="s">
        <v>31</v>
      </c>
      <c r="R17" s="8" t="s">
        <v>26</v>
      </c>
      <c r="S17" s="8" t="s">
        <v>32</v>
      </c>
      <c r="T17" s="10"/>
    </row>
    <row r="18" spans="1:20" s="11" customFormat="1" ht="25.5" x14ac:dyDescent="0.2">
      <c r="A18" s="8" t="s">
        <v>57</v>
      </c>
      <c r="B18" s="2" t="s">
        <v>75</v>
      </c>
      <c r="C18" s="10" t="s">
        <v>46</v>
      </c>
      <c r="D18" s="10" t="s">
        <v>44</v>
      </c>
      <c r="E18" s="8" t="s">
        <v>58</v>
      </c>
      <c r="F18" s="8" t="s">
        <v>24</v>
      </c>
      <c r="G18" s="8" t="s">
        <v>90</v>
      </c>
      <c r="H18" s="8" t="s">
        <v>25</v>
      </c>
      <c r="I18" s="9">
        <v>3500000</v>
      </c>
      <c r="J18" s="9">
        <v>3500000</v>
      </c>
      <c r="K18" s="8" t="s">
        <v>26</v>
      </c>
      <c r="L18" s="8" t="s">
        <v>27</v>
      </c>
      <c r="M18" s="8" t="s">
        <v>28</v>
      </c>
      <c r="N18" s="8" t="s">
        <v>0</v>
      </c>
      <c r="O18" s="8" t="s">
        <v>29</v>
      </c>
      <c r="P18" s="8" t="s">
        <v>30</v>
      </c>
      <c r="Q18" s="8" t="s">
        <v>31</v>
      </c>
      <c r="R18" s="8" t="s">
        <v>26</v>
      </c>
      <c r="S18" s="8" t="s">
        <v>32</v>
      </c>
      <c r="T18" s="10"/>
    </row>
    <row r="19" spans="1:20" s="11" customFormat="1" ht="25.5" x14ac:dyDescent="0.2">
      <c r="A19" s="8" t="s">
        <v>59</v>
      </c>
      <c r="B19" s="2" t="s">
        <v>76</v>
      </c>
      <c r="C19" s="10" t="s">
        <v>23</v>
      </c>
      <c r="D19" s="10" t="s">
        <v>46</v>
      </c>
      <c r="E19" s="8">
        <v>12</v>
      </c>
      <c r="F19" s="8" t="s">
        <v>24</v>
      </c>
      <c r="G19" s="8" t="s">
        <v>39</v>
      </c>
      <c r="H19" s="8" t="s">
        <v>25</v>
      </c>
      <c r="I19" s="9">
        <v>315000000</v>
      </c>
      <c r="J19" s="9">
        <v>315000000</v>
      </c>
      <c r="K19" s="8" t="s">
        <v>26</v>
      </c>
      <c r="L19" s="8" t="s">
        <v>27</v>
      </c>
      <c r="M19" s="8" t="s">
        <v>28</v>
      </c>
      <c r="N19" s="8" t="s">
        <v>0</v>
      </c>
      <c r="O19" s="8" t="s">
        <v>29</v>
      </c>
      <c r="P19" s="8" t="s">
        <v>30</v>
      </c>
      <c r="Q19" s="8" t="s">
        <v>31</v>
      </c>
      <c r="R19" s="8" t="s">
        <v>26</v>
      </c>
      <c r="S19" s="8" t="s">
        <v>32</v>
      </c>
      <c r="T19" s="10"/>
    </row>
    <row r="20" spans="1:20" s="11" customFormat="1" ht="25.5" x14ac:dyDescent="0.2">
      <c r="A20" s="8" t="s">
        <v>61</v>
      </c>
      <c r="B20" s="2" t="s">
        <v>60</v>
      </c>
      <c r="C20" s="10" t="s">
        <v>55</v>
      </c>
      <c r="D20" s="10" t="s">
        <v>56</v>
      </c>
      <c r="E20" s="8" t="s">
        <v>62</v>
      </c>
      <c r="F20" s="8" t="s">
        <v>24</v>
      </c>
      <c r="G20" s="8" t="s">
        <v>37</v>
      </c>
      <c r="H20" s="8" t="s">
        <v>25</v>
      </c>
      <c r="I20" s="9">
        <v>5000000</v>
      </c>
      <c r="J20" s="9">
        <v>5000000</v>
      </c>
      <c r="K20" s="8" t="s">
        <v>26</v>
      </c>
      <c r="L20" s="8" t="s">
        <v>27</v>
      </c>
      <c r="M20" s="8" t="s">
        <v>28</v>
      </c>
      <c r="N20" s="8" t="s">
        <v>0</v>
      </c>
      <c r="O20" s="8" t="s">
        <v>29</v>
      </c>
      <c r="P20" s="8" t="s">
        <v>30</v>
      </c>
      <c r="Q20" s="8" t="s">
        <v>31</v>
      </c>
      <c r="R20" s="8" t="s">
        <v>26</v>
      </c>
      <c r="S20" s="8" t="s">
        <v>32</v>
      </c>
      <c r="T20" s="10"/>
    </row>
    <row r="21" spans="1:20" s="11" customFormat="1" ht="25.5" x14ac:dyDescent="0.2">
      <c r="A21" s="8" t="s">
        <v>64</v>
      </c>
      <c r="B21" s="2" t="s">
        <v>63</v>
      </c>
      <c r="C21" s="10" t="s">
        <v>23</v>
      </c>
      <c r="D21" s="10" t="s">
        <v>46</v>
      </c>
      <c r="E21" s="8" t="s">
        <v>47</v>
      </c>
      <c r="F21" s="8" t="s">
        <v>24</v>
      </c>
      <c r="G21" s="8" t="s">
        <v>39</v>
      </c>
      <c r="H21" s="8" t="s">
        <v>25</v>
      </c>
      <c r="I21" s="9">
        <v>45000000</v>
      </c>
      <c r="J21" s="9">
        <v>45000000</v>
      </c>
      <c r="K21" s="8" t="s">
        <v>26</v>
      </c>
      <c r="L21" s="8" t="s">
        <v>27</v>
      </c>
      <c r="M21" s="8" t="s">
        <v>28</v>
      </c>
      <c r="N21" s="8" t="s">
        <v>0</v>
      </c>
      <c r="O21" s="8" t="s">
        <v>29</v>
      </c>
      <c r="P21" s="8" t="s">
        <v>30</v>
      </c>
      <c r="Q21" s="8" t="s">
        <v>31</v>
      </c>
      <c r="R21" s="8" t="s">
        <v>26</v>
      </c>
      <c r="S21" s="8" t="s">
        <v>32</v>
      </c>
      <c r="T21" s="10"/>
    </row>
    <row r="22" spans="1:20" s="11" customFormat="1" ht="25.5" x14ac:dyDescent="0.2">
      <c r="A22" s="12" t="s">
        <v>65</v>
      </c>
      <c r="B22" s="2" t="s">
        <v>194</v>
      </c>
      <c r="C22" s="10" t="s">
        <v>43</v>
      </c>
      <c r="D22" s="10" t="s">
        <v>88</v>
      </c>
      <c r="E22" s="8" t="s">
        <v>33</v>
      </c>
      <c r="F22" s="8" t="s">
        <v>24</v>
      </c>
      <c r="G22" s="8" t="s">
        <v>39</v>
      </c>
      <c r="H22" s="8" t="s">
        <v>25</v>
      </c>
      <c r="I22" s="9">
        <v>700000000</v>
      </c>
      <c r="J22" s="9">
        <v>700000000</v>
      </c>
      <c r="K22" s="8" t="s">
        <v>26</v>
      </c>
      <c r="L22" s="8" t="s">
        <v>27</v>
      </c>
      <c r="M22" s="8" t="s">
        <v>28</v>
      </c>
      <c r="N22" s="8" t="s">
        <v>0</v>
      </c>
      <c r="O22" s="8" t="s">
        <v>29</v>
      </c>
      <c r="P22" s="8" t="s">
        <v>30</v>
      </c>
      <c r="Q22" s="8" t="s">
        <v>31</v>
      </c>
      <c r="R22" s="8" t="s">
        <v>26</v>
      </c>
      <c r="S22" s="8" t="s">
        <v>32</v>
      </c>
      <c r="T22" s="10"/>
    </row>
    <row r="23" spans="1:20" s="11" customFormat="1" x14ac:dyDescent="0.2">
      <c r="A23" s="8" t="s">
        <v>77</v>
      </c>
      <c r="B23" s="1" t="s">
        <v>78</v>
      </c>
      <c r="C23" s="10" t="s">
        <v>56</v>
      </c>
      <c r="D23" s="10" t="s">
        <v>187</v>
      </c>
      <c r="E23" s="8" t="s">
        <v>188</v>
      </c>
      <c r="F23" s="8" t="s">
        <v>24</v>
      </c>
      <c r="G23" s="8" t="s">
        <v>39</v>
      </c>
      <c r="H23" s="8" t="s">
        <v>25</v>
      </c>
      <c r="I23" s="9">
        <v>105416666.66666666</v>
      </c>
      <c r="J23" s="9">
        <v>105416666.66666666</v>
      </c>
      <c r="K23" s="13" t="s">
        <v>91</v>
      </c>
      <c r="L23" s="8" t="s">
        <v>189</v>
      </c>
      <c r="M23" s="8" t="s">
        <v>28</v>
      </c>
      <c r="N23" s="8" t="s">
        <v>0</v>
      </c>
      <c r="O23" s="8" t="s">
        <v>29</v>
      </c>
      <c r="P23" s="8" t="s">
        <v>30</v>
      </c>
      <c r="Q23" s="8" t="s">
        <v>31</v>
      </c>
      <c r="R23" s="8" t="s">
        <v>26</v>
      </c>
      <c r="S23" s="8" t="s">
        <v>32</v>
      </c>
      <c r="T23" s="10"/>
    </row>
    <row r="24" spans="1:20" s="11" customFormat="1" x14ac:dyDescent="0.2">
      <c r="A24" s="8" t="s">
        <v>77</v>
      </c>
      <c r="B24" s="8" t="s">
        <v>78</v>
      </c>
      <c r="C24" s="10" t="s">
        <v>153</v>
      </c>
      <c r="D24" s="10" t="s">
        <v>154</v>
      </c>
      <c r="E24" s="8" t="s">
        <v>192</v>
      </c>
      <c r="F24" s="8" t="s">
        <v>24</v>
      </c>
      <c r="G24" s="8" t="s">
        <v>39</v>
      </c>
      <c r="H24" s="8" t="s">
        <v>25</v>
      </c>
      <c r="I24" s="9">
        <v>487296631.06999999</v>
      </c>
      <c r="J24" s="9">
        <f>23443164</f>
        <v>23443164</v>
      </c>
      <c r="K24" s="13" t="s">
        <v>91</v>
      </c>
      <c r="L24" s="8" t="s">
        <v>155</v>
      </c>
      <c r="M24" s="8" t="s">
        <v>28</v>
      </c>
      <c r="N24" s="8" t="s">
        <v>0</v>
      </c>
      <c r="O24" s="8" t="s">
        <v>29</v>
      </c>
      <c r="P24" s="8" t="s">
        <v>30</v>
      </c>
      <c r="Q24" s="8" t="s">
        <v>31</v>
      </c>
      <c r="R24" s="8" t="s">
        <v>26</v>
      </c>
      <c r="S24" s="8" t="s">
        <v>32</v>
      </c>
      <c r="T24" s="10"/>
    </row>
    <row r="25" spans="1:20" s="11" customFormat="1" x14ac:dyDescent="0.2">
      <c r="A25" s="12" t="s">
        <v>79</v>
      </c>
      <c r="B25" s="2" t="s">
        <v>80</v>
      </c>
      <c r="C25" s="10" t="s">
        <v>56</v>
      </c>
      <c r="D25" s="10" t="s">
        <v>187</v>
      </c>
      <c r="E25" s="8" t="s">
        <v>188</v>
      </c>
      <c r="F25" s="8" t="s">
        <v>24</v>
      </c>
      <c r="G25" s="8" t="s">
        <v>39</v>
      </c>
      <c r="H25" s="8" t="s">
        <v>25</v>
      </c>
      <c r="I25" s="9">
        <v>182916666.66666669</v>
      </c>
      <c r="J25" s="9">
        <v>182916666.66666669</v>
      </c>
      <c r="K25" s="13" t="s">
        <v>91</v>
      </c>
      <c r="L25" s="8" t="s">
        <v>189</v>
      </c>
      <c r="M25" s="8" t="s">
        <v>28</v>
      </c>
      <c r="N25" s="8" t="s">
        <v>0</v>
      </c>
      <c r="O25" s="8" t="s">
        <v>29</v>
      </c>
      <c r="P25" s="8" t="s">
        <v>30</v>
      </c>
      <c r="Q25" s="8" t="s">
        <v>31</v>
      </c>
      <c r="R25" s="8" t="s">
        <v>26</v>
      </c>
      <c r="S25" s="8" t="s">
        <v>32</v>
      </c>
      <c r="T25" s="10"/>
    </row>
    <row r="26" spans="1:20" s="11" customFormat="1" x14ac:dyDescent="0.2">
      <c r="A26" s="12" t="s">
        <v>79</v>
      </c>
      <c r="B26" s="8" t="s">
        <v>80</v>
      </c>
      <c r="C26" s="10" t="s">
        <v>153</v>
      </c>
      <c r="D26" s="10" t="s">
        <v>154</v>
      </c>
      <c r="E26" s="8" t="s">
        <v>192</v>
      </c>
      <c r="F26" s="8" t="s">
        <v>24</v>
      </c>
      <c r="G26" s="8" t="s">
        <v>39</v>
      </c>
      <c r="H26" s="8" t="s">
        <v>25</v>
      </c>
      <c r="I26" s="9">
        <v>801588768</v>
      </c>
      <c r="J26" s="9">
        <f>40079438</f>
        <v>40079438</v>
      </c>
      <c r="K26" s="13" t="s">
        <v>91</v>
      </c>
      <c r="L26" s="8" t="s">
        <v>155</v>
      </c>
      <c r="M26" s="8" t="s">
        <v>28</v>
      </c>
      <c r="N26" s="8" t="s">
        <v>0</v>
      </c>
      <c r="O26" s="8" t="s">
        <v>29</v>
      </c>
      <c r="P26" s="8" t="s">
        <v>30</v>
      </c>
      <c r="Q26" s="8" t="s">
        <v>31</v>
      </c>
      <c r="R26" s="8" t="s">
        <v>26</v>
      </c>
      <c r="S26" s="8" t="s">
        <v>32</v>
      </c>
      <c r="T26" s="10"/>
    </row>
    <row r="27" spans="1:20" s="11" customFormat="1" ht="25.5" x14ac:dyDescent="0.2">
      <c r="A27" s="12" t="s">
        <v>81</v>
      </c>
      <c r="B27" s="2" t="s">
        <v>82</v>
      </c>
      <c r="C27" s="10" t="s">
        <v>56</v>
      </c>
      <c r="D27" s="10" t="s">
        <v>187</v>
      </c>
      <c r="E27" s="8" t="s">
        <v>188</v>
      </c>
      <c r="F27" s="8" t="s">
        <v>24</v>
      </c>
      <c r="G27" s="8" t="s">
        <v>39</v>
      </c>
      <c r="H27" s="8" t="s">
        <v>25</v>
      </c>
      <c r="I27" s="9">
        <v>83750000</v>
      </c>
      <c r="J27" s="9">
        <v>83750000</v>
      </c>
      <c r="K27" s="8" t="s">
        <v>91</v>
      </c>
      <c r="L27" s="8" t="s">
        <v>189</v>
      </c>
      <c r="M27" s="8" t="s">
        <v>28</v>
      </c>
      <c r="N27" s="8" t="s">
        <v>0</v>
      </c>
      <c r="O27" s="8" t="s">
        <v>29</v>
      </c>
      <c r="P27" s="8" t="s">
        <v>30</v>
      </c>
      <c r="Q27" s="8" t="s">
        <v>31</v>
      </c>
      <c r="R27" s="8" t="s">
        <v>26</v>
      </c>
      <c r="S27" s="8" t="s">
        <v>32</v>
      </c>
      <c r="T27" s="10"/>
    </row>
    <row r="28" spans="1:20" s="11" customFormat="1" x14ac:dyDescent="0.2">
      <c r="A28" s="12" t="s">
        <v>81</v>
      </c>
      <c r="B28" s="8" t="s">
        <v>82</v>
      </c>
      <c r="C28" s="10" t="s">
        <v>153</v>
      </c>
      <c r="D28" s="10" t="s">
        <v>154</v>
      </c>
      <c r="E28" s="8" t="s">
        <v>193</v>
      </c>
      <c r="F28" s="8" t="s">
        <v>24</v>
      </c>
      <c r="G28" s="8" t="s">
        <v>39</v>
      </c>
      <c r="H28" s="8" t="s">
        <v>25</v>
      </c>
      <c r="I28" s="9">
        <v>562624290</v>
      </c>
      <c r="J28" s="9">
        <f>21000000</f>
        <v>21000000</v>
      </c>
      <c r="K28" s="8" t="s">
        <v>91</v>
      </c>
      <c r="L28" s="8" t="s">
        <v>155</v>
      </c>
      <c r="M28" s="8" t="s">
        <v>28</v>
      </c>
      <c r="N28" s="8" t="s">
        <v>0</v>
      </c>
      <c r="O28" s="8" t="s">
        <v>29</v>
      </c>
      <c r="P28" s="8" t="s">
        <v>30</v>
      </c>
      <c r="Q28" s="8" t="s">
        <v>31</v>
      </c>
      <c r="R28" s="8" t="s">
        <v>26</v>
      </c>
      <c r="S28" s="8" t="s">
        <v>32</v>
      </c>
      <c r="T28" s="10"/>
    </row>
    <row r="29" spans="1:20" s="11" customFormat="1" x14ac:dyDescent="0.2">
      <c r="A29" s="12" t="s">
        <v>151</v>
      </c>
      <c r="B29" s="10" t="s">
        <v>152</v>
      </c>
      <c r="C29" s="10" t="s">
        <v>153</v>
      </c>
      <c r="D29" s="10" t="s">
        <v>153</v>
      </c>
      <c r="E29" s="8" t="s">
        <v>58</v>
      </c>
      <c r="F29" s="8" t="s">
        <v>24</v>
      </c>
      <c r="G29" s="8" t="s">
        <v>92</v>
      </c>
      <c r="H29" s="8" t="s">
        <v>25</v>
      </c>
      <c r="I29" s="9">
        <v>12500000</v>
      </c>
      <c r="J29" s="9">
        <v>12500000</v>
      </c>
      <c r="K29" s="8" t="s">
        <v>26</v>
      </c>
      <c r="L29" s="8" t="s">
        <v>27</v>
      </c>
      <c r="M29" s="8" t="s">
        <v>28</v>
      </c>
      <c r="N29" s="8" t="s">
        <v>0</v>
      </c>
      <c r="O29" s="8" t="s">
        <v>29</v>
      </c>
      <c r="P29" s="8" t="s">
        <v>30</v>
      </c>
      <c r="Q29" s="8" t="s">
        <v>31</v>
      </c>
      <c r="R29" s="8" t="s">
        <v>26</v>
      </c>
      <c r="S29" s="8" t="s">
        <v>32</v>
      </c>
      <c r="T29" s="10"/>
    </row>
    <row r="30" spans="1:20" s="11" customFormat="1" x14ac:dyDescent="0.2">
      <c r="A30" s="8">
        <v>81111705</v>
      </c>
      <c r="B30" s="2" t="s">
        <v>83</v>
      </c>
      <c r="C30" s="10" t="s">
        <v>22</v>
      </c>
      <c r="D30" s="10" t="s">
        <v>22</v>
      </c>
      <c r="E30" s="8" t="s">
        <v>33</v>
      </c>
      <c r="F30" s="8" t="s">
        <v>24</v>
      </c>
      <c r="G30" s="8" t="s">
        <v>39</v>
      </c>
      <c r="H30" s="8" t="s">
        <v>25</v>
      </c>
      <c r="I30" s="9">
        <v>290000000</v>
      </c>
      <c r="J30" s="9">
        <v>290000000</v>
      </c>
      <c r="K30" s="8" t="s">
        <v>26</v>
      </c>
      <c r="L30" s="8" t="s">
        <v>27</v>
      </c>
      <c r="M30" s="8" t="s">
        <v>28</v>
      </c>
      <c r="N30" s="8" t="s">
        <v>0</v>
      </c>
      <c r="O30" s="8" t="s">
        <v>29</v>
      </c>
      <c r="P30" s="8" t="s">
        <v>30</v>
      </c>
      <c r="Q30" s="8" t="s">
        <v>31</v>
      </c>
      <c r="R30" s="8" t="s">
        <v>26</v>
      </c>
      <c r="S30" s="8" t="s">
        <v>32</v>
      </c>
      <c r="T30" s="10"/>
    </row>
    <row r="31" spans="1:20" s="11" customFormat="1" ht="25.5" x14ac:dyDescent="0.2">
      <c r="A31" s="8" t="s">
        <v>84</v>
      </c>
      <c r="B31" s="2" t="s">
        <v>85</v>
      </c>
      <c r="C31" s="10" t="s">
        <v>46</v>
      </c>
      <c r="D31" s="10" t="s">
        <v>44</v>
      </c>
      <c r="E31" s="8" t="s">
        <v>89</v>
      </c>
      <c r="F31" s="8" t="s">
        <v>24</v>
      </c>
      <c r="G31" s="8" t="s">
        <v>39</v>
      </c>
      <c r="H31" s="8" t="s">
        <v>25</v>
      </c>
      <c r="I31" s="9">
        <v>55000000</v>
      </c>
      <c r="J31" s="9">
        <v>55000000</v>
      </c>
      <c r="K31" s="8" t="s">
        <v>26</v>
      </c>
      <c r="L31" s="8" t="s">
        <v>27</v>
      </c>
      <c r="M31" s="8" t="s">
        <v>28</v>
      </c>
      <c r="N31" s="8" t="s">
        <v>0</v>
      </c>
      <c r="O31" s="8" t="s">
        <v>29</v>
      </c>
      <c r="P31" s="8" t="s">
        <v>30</v>
      </c>
      <c r="Q31" s="8" t="s">
        <v>31</v>
      </c>
      <c r="R31" s="8" t="s">
        <v>26</v>
      </c>
      <c r="S31" s="8" t="s">
        <v>32</v>
      </c>
      <c r="T31" s="10"/>
    </row>
    <row r="32" spans="1:20" s="11" customFormat="1" ht="37.5" customHeight="1" x14ac:dyDescent="0.2">
      <c r="A32" s="8">
        <v>80101507</v>
      </c>
      <c r="B32" s="2" t="s">
        <v>86</v>
      </c>
      <c r="C32" s="10" t="s">
        <v>22</v>
      </c>
      <c r="D32" s="10" t="s">
        <v>22</v>
      </c>
      <c r="E32" s="8" t="s">
        <v>33</v>
      </c>
      <c r="F32" s="8" t="s">
        <v>24</v>
      </c>
      <c r="G32" s="8" t="s">
        <v>39</v>
      </c>
      <c r="H32" s="8" t="s">
        <v>25</v>
      </c>
      <c r="I32" s="9">
        <v>110000000</v>
      </c>
      <c r="J32" s="9">
        <v>110000000</v>
      </c>
      <c r="K32" s="8" t="s">
        <v>26</v>
      </c>
      <c r="L32" s="8" t="s">
        <v>27</v>
      </c>
      <c r="M32" s="8" t="s">
        <v>28</v>
      </c>
      <c r="N32" s="8" t="s">
        <v>0</v>
      </c>
      <c r="O32" s="8" t="s">
        <v>29</v>
      </c>
      <c r="P32" s="8" t="s">
        <v>30</v>
      </c>
      <c r="Q32" s="8" t="s">
        <v>31</v>
      </c>
      <c r="R32" s="8" t="s">
        <v>26</v>
      </c>
      <c r="S32" s="8" t="s">
        <v>32</v>
      </c>
      <c r="T32" s="10"/>
    </row>
    <row r="33" spans="1:20" s="11" customFormat="1" ht="25.5" x14ac:dyDescent="0.2">
      <c r="A33" s="12" t="s">
        <v>94</v>
      </c>
      <c r="B33" s="2" t="s">
        <v>95</v>
      </c>
      <c r="C33" s="10" t="s">
        <v>46</v>
      </c>
      <c r="D33" s="10" t="s">
        <v>46</v>
      </c>
      <c r="E33" s="8" t="s">
        <v>33</v>
      </c>
      <c r="F33" s="8" t="s">
        <v>24</v>
      </c>
      <c r="G33" s="8" t="s">
        <v>39</v>
      </c>
      <c r="H33" s="8" t="s">
        <v>25</v>
      </c>
      <c r="I33" s="9">
        <v>8368080</v>
      </c>
      <c r="J33" s="9">
        <v>8368080</v>
      </c>
      <c r="K33" s="8" t="s">
        <v>26</v>
      </c>
      <c r="L33" s="8" t="s">
        <v>27</v>
      </c>
      <c r="M33" s="8" t="s">
        <v>28</v>
      </c>
      <c r="N33" s="8" t="s">
        <v>0</v>
      </c>
      <c r="O33" s="8" t="s">
        <v>29</v>
      </c>
      <c r="P33" s="8" t="s">
        <v>30</v>
      </c>
      <c r="Q33" s="8" t="s">
        <v>31</v>
      </c>
      <c r="R33" s="8" t="s">
        <v>26</v>
      </c>
      <c r="S33" s="8" t="s">
        <v>32</v>
      </c>
      <c r="T33" s="10"/>
    </row>
    <row r="34" spans="1:20" s="11" customFormat="1" x14ac:dyDescent="0.2">
      <c r="A34" s="12" t="s">
        <v>97</v>
      </c>
      <c r="B34" s="10" t="s">
        <v>96</v>
      </c>
      <c r="C34" s="10" t="s">
        <v>55</v>
      </c>
      <c r="D34" s="10" t="s">
        <v>55</v>
      </c>
      <c r="E34" s="8" t="s">
        <v>33</v>
      </c>
      <c r="F34" s="8" t="s">
        <v>24</v>
      </c>
      <c r="G34" s="8" t="s">
        <v>39</v>
      </c>
      <c r="H34" s="8" t="s">
        <v>25</v>
      </c>
      <c r="I34" s="9">
        <v>11000000</v>
      </c>
      <c r="J34" s="9">
        <v>11000000</v>
      </c>
      <c r="K34" s="8" t="s">
        <v>26</v>
      </c>
      <c r="L34" s="8" t="s">
        <v>27</v>
      </c>
      <c r="M34" s="8" t="s">
        <v>28</v>
      </c>
      <c r="N34" s="8" t="s">
        <v>0</v>
      </c>
      <c r="O34" s="8" t="s">
        <v>29</v>
      </c>
      <c r="P34" s="8" t="s">
        <v>30</v>
      </c>
      <c r="Q34" s="8" t="s">
        <v>31</v>
      </c>
      <c r="R34" s="8" t="s">
        <v>26</v>
      </c>
      <c r="S34" s="8" t="s">
        <v>32</v>
      </c>
      <c r="T34" s="10"/>
    </row>
    <row r="35" spans="1:20" s="11" customFormat="1" x14ac:dyDescent="0.2">
      <c r="A35" s="12" t="s">
        <v>98</v>
      </c>
      <c r="B35" s="10" t="s">
        <v>101</v>
      </c>
      <c r="C35" s="10" t="s">
        <v>88</v>
      </c>
      <c r="D35" s="10" t="s">
        <v>153</v>
      </c>
      <c r="E35" s="8" t="s">
        <v>135</v>
      </c>
      <c r="F35" s="8" t="s">
        <v>24</v>
      </c>
      <c r="G35" s="8" t="s">
        <v>37</v>
      </c>
      <c r="H35" s="8" t="s">
        <v>25</v>
      </c>
      <c r="I35" s="9">
        <v>429828</v>
      </c>
      <c r="J35" s="9">
        <v>429828</v>
      </c>
      <c r="K35" s="8" t="s">
        <v>26</v>
      </c>
      <c r="L35" s="8" t="s">
        <v>27</v>
      </c>
      <c r="M35" s="8" t="s">
        <v>28</v>
      </c>
      <c r="N35" s="8" t="s">
        <v>0</v>
      </c>
      <c r="O35" s="8" t="s">
        <v>29</v>
      </c>
      <c r="P35" s="8" t="s">
        <v>30</v>
      </c>
      <c r="Q35" s="8" t="s">
        <v>31</v>
      </c>
      <c r="R35" s="8" t="s">
        <v>26</v>
      </c>
      <c r="S35" s="8" t="s">
        <v>32</v>
      </c>
      <c r="T35" s="10"/>
    </row>
    <row r="36" spans="1:20" s="11" customFormat="1" x14ac:dyDescent="0.2">
      <c r="A36" s="12" t="s">
        <v>99</v>
      </c>
      <c r="B36" s="10" t="s">
        <v>102</v>
      </c>
      <c r="C36" s="10" t="s">
        <v>88</v>
      </c>
      <c r="D36" s="10" t="s">
        <v>153</v>
      </c>
      <c r="E36" s="8" t="s">
        <v>135</v>
      </c>
      <c r="F36" s="8" t="s">
        <v>24</v>
      </c>
      <c r="G36" s="8" t="s">
        <v>37</v>
      </c>
      <c r="H36" s="8" t="s">
        <v>25</v>
      </c>
      <c r="I36" s="9">
        <v>337365</v>
      </c>
      <c r="J36" s="9">
        <v>337365</v>
      </c>
      <c r="K36" s="8" t="s">
        <v>26</v>
      </c>
      <c r="L36" s="8" t="s">
        <v>27</v>
      </c>
      <c r="M36" s="8" t="s">
        <v>28</v>
      </c>
      <c r="N36" s="8" t="s">
        <v>0</v>
      </c>
      <c r="O36" s="8" t="s">
        <v>29</v>
      </c>
      <c r="P36" s="8" t="s">
        <v>30</v>
      </c>
      <c r="Q36" s="8" t="s">
        <v>31</v>
      </c>
      <c r="R36" s="8" t="s">
        <v>26</v>
      </c>
      <c r="S36" s="8" t="s">
        <v>32</v>
      </c>
      <c r="T36" s="10"/>
    </row>
    <row r="37" spans="1:20" s="11" customFormat="1" x14ac:dyDescent="0.2">
      <c r="A37" s="12" t="s">
        <v>100</v>
      </c>
      <c r="B37" s="10" t="s">
        <v>103</v>
      </c>
      <c r="C37" s="10" t="s">
        <v>88</v>
      </c>
      <c r="D37" s="10" t="s">
        <v>153</v>
      </c>
      <c r="E37" s="8" t="s">
        <v>135</v>
      </c>
      <c r="F37" s="8" t="s">
        <v>24</v>
      </c>
      <c r="G37" s="8" t="s">
        <v>37</v>
      </c>
      <c r="H37" s="8" t="s">
        <v>25</v>
      </c>
      <c r="I37" s="9">
        <v>468622</v>
      </c>
      <c r="J37" s="9">
        <v>468622</v>
      </c>
      <c r="K37" s="8" t="s">
        <v>26</v>
      </c>
      <c r="L37" s="8" t="s">
        <v>27</v>
      </c>
      <c r="M37" s="8" t="s">
        <v>28</v>
      </c>
      <c r="N37" s="8" t="s">
        <v>0</v>
      </c>
      <c r="O37" s="8" t="s">
        <v>29</v>
      </c>
      <c r="P37" s="8" t="s">
        <v>30</v>
      </c>
      <c r="Q37" s="8" t="s">
        <v>31</v>
      </c>
      <c r="R37" s="8" t="s">
        <v>26</v>
      </c>
      <c r="S37" s="8" t="s">
        <v>32</v>
      </c>
      <c r="T37" s="10"/>
    </row>
    <row r="38" spans="1:20" s="11" customFormat="1" x14ac:dyDescent="0.2">
      <c r="A38" s="12" t="s">
        <v>106</v>
      </c>
      <c r="B38" s="10" t="s">
        <v>104</v>
      </c>
      <c r="C38" s="10" t="s">
        <v>88</v>
      </c>
      <c r="D38" s="10" t="s">
        <v>153</v>
      </c>
      <c r="E38" s="8" t="s">
        <v>135</v>
      </c>
      <c r="F38" s="8" t="s">
        <v>24</v>
      </c>
      <c r="G38" s="8" t="s">
        <v>37</v>
      </c>
      <c r="H38" s="8" t="s">
        <v>25</v>
      </c>
      <c r="I38" s="9">
        <v>89131</v>
      </c>
      <c r="J38" s="9">
        <v>89131</v>
      </c>
      <c r="K38" s="8" t="s">
        <v>26</v>
      </c>
      <c r="L38" s="8" t="s">
        <v>27</v>
      </c>
      <c r="M38" s="8" t="s">
        <v>28</v>
      </c>
      <c r="N38" s="8" t="s">
        <v>0</v>
      </c>
      <c r="O38" s="8" t="s">
        <v>29</v>
      </c>
      <c r="P38" s="8" t="s">
        <v>30</v>
      </c>
      <c r="Q38" s="8" t="s">
        <v>31</v>
      </c>
      <c r="R38" s="8" t="s">
        <v>26</v>
      </c>
      <c r="S38" s="8" t="s">
        <v>32</v>
      </c>
      <c r="T38" s="10"/>
    </row>
    <row r="39" spans="1:20" s="11" customFormat="1" x14ac:dyDescent="0.2">
      <c r="A39" s="12" t="s">
        <v>105</v>
      </c>
      <c r="B39" s="10" t="s">
        <v>107</v>
      </c>
      <c r="C39" s="10" t="s">
        <v>88</v>
      </c>
      <c r="D39" s="10" t="s">
        <v>153</v>
      </c>
      <c r="E39" s="8" t="s">
        <v>135</v>
      </c>
      <c r="F39" s="8" t="s">
        <v>24</v>
      </c>
      <c r="G39" s="8" t="s">
        <v>37</v>
      </c>
      <c r="H39" s="8" t="s">
        <v>25</v>
      </c>
      <c r="I39" s="9">
        <v>104720</v>
      </c>
      <c r="J39" s="9">
        <v>104720</v>
      </c>
      <c r="K39" s="8" t="s">
        <v>26</v>
      </c>
      <c r="L39" s="8" t="s">
        <v>27</v>
      </c>
      <c r="M39" s="8" t="s">
        <v>28</v>
      </c>
      <c r="N39" s="8" t="s">
        <v>0</v>
      </c>
      <c r="O39" s="8" t="s">
        <v>29</v>
      </c>
      <c r="P39" s="8" t="s">
        <v>30</v>
      </c>
      <c r="Q39" s="8" t="s">
        <v>31</v>
      </c>
      <c r="R39" s="8" t="s">
        <v>26</v>
      </c>
      <c r="S39" s="8" t="s">
        <v>32</v>
      </c>
      <c r="T39" s="10"/>
    </row>
    <row r="40" spans="1:20" s="11" customFormat="1" x14ac:dyDescent="0.2">
      <c r="A40" s="12" t="s">
        <v>108</v>
      </c>
      <c r="B40" s="10" t="s">
        <v>109</v>
      </c>
      <c r="C40" s="10" t="s">
        <v>88</v>
      </c>
      <c r="D40" s="10" t="s">
        <v>153</v>
      </c>
      <c r="E40" s="8" t="s">
        <v>135</v>
      </c>
      <c r="F40" s="8" t="s">
        <v>24</v>
      </c>
      <c r="G40" s="8" t="s">
        <v>37</v>
      </c>
      <c r="H40" s="8" t="s">
        <v>25</v>
      </c>
      <c r="I40" s="9">
        <v>115000</v>
      </c>
      <c r="J40" s="9">
        <v>115000</v>
      </c>
      <c r="K40" s="8" t="s">
        <v>26</v>
      </c>
      <c r="L40" s="8" t="s">
        <v>27</v>
      </c>
      <c r="M40" s="8" t="s">
        <v>28</v>
      </c>
      <c r="N40" s="8" t="s">
        <v>0</v>
      </c>
      <c r="O40" s="8" t="s">
        <v>29</v>
      </c>
      <c r="P40" s="8" t="s">
        <v>30</v>
      </c>
      <c r="Q40" s="8" t="s">
        <v>31</v>
      </c>
      <c r="R40" s="8" t="s">
        <v>26</v>
      </c>
      <c r="S40" s="8" t="s">
        <v>32</v>
      </c>
      <c r="T40" s="10"/>
    </row>
    <row r="41" spans="1:20" s="11" customFormat="1" x14ac:dyDescent="0.2">
      <c r="A41" s="12" t="s">
        <v>111</v>
      </c>
      <c r="B41" s="10" t="s">
        <v>110</v>
      </c>
      <c r="C41" s="10" t="s">
        <v>88</v>
      </c>
      <c r="D41" s="10" t="s">
        <v>153</v>
      </c>
      <c r="E41" s="8" t="s">
        <v>135</v>
      </c>
      <c r="F41" s="8" t="s">
        <v>24</v>
      </c>
      <c r="G41" s="8" t="s">
        <v>37</v>
      </c>
      <c r="H41" s="8" t="s">
        <v>25</v>
      </c>
      <c r="I41" s="9">
        <v>182070</v>
      </c>
      <c r="J41" s="9">
        <v>182070</v>
      </c>
      <c r="K41" s="8" t="s">
        <v>26</v>
      </c>
      <c r="L41" s="8" t="s">
        <v>27</v>
      </c>
      <c r="M41" s="8" t="s">
        <v>28</v>
      </c>
      <c r="N41" s="8" t="s">
        <v>0</v>
      </c>
      <c r="O41" s="8" t="s">
        <v>29</v>
      </c>
      <c r="P41" s="8" t="s">
        <v>30</v>
      </c>
      <c r="Q41" s="8" t="s">
        <v>31</v>
      </c>
      <c r="R41" s="8" t="s">
        <v>26</v>
      </c>
      <c r="S41" s="8" t="s">
        <v>32</v>
      </c>
      <c r="T41" s="10"/>
    </row>
    <row r="42" spans="1:20" s="11" customFormat="1" x14ac:dyDescent="0.2">
      <c r="A42" s="12" t="s">
        <v>113</v>
      </c>
      <c r="B42" s="10" t="s">
        <v>112</v>
      </c>
      <c r="C42" s="10" t="s">
        <v>88</v>
      </c>
      <c r="D42" s="10" t="s">
        <v>153</v>
      </c>
      <c r="E42" s="10" t="s">
        <v>135</v>
      </c>
      <c r="F42" s="10" t="s">
        <v>24</v>
      </c>
      <c r="G42" s="10" t="s">
        <v>37</v>
      </c>
      <c r="H42" s="10" t="s">
        <v>25</v>
      </c>
      <c r="I42" s="9">
        <v>3067939</v>
      </c>
      <c r="J42" s="9">
        <v>3067939</v>
      </c>
      <c r="K42" s="10" t="s">
        <v>26</v>
      </c>
      <c r="L42" s="10" t="s">
        <v>27</v>
      </c>
      <c r="M42" s="10" t="s">
        <v>28</v>
      </c>
      <c r="N42" s="10" t="s">
        <v>0</v>
      </c>
      <c r="O42" s="10" t="s">
        <v>29</v>
      </c>
      <c r="P42" s="10" t="s">
        <v>30</v>
      </c>
      <c r="Q42" s="10" t="s">
        <v>31</v>
      </c>
      <c r="R42" s="10" t="s">
        <v>26</v>
      </c>
      <c r="S42" s="10" t="s">
        <v>32</v>
      </c>
      <c r="T42" s="10"/>
    </row>
    <row r="43" spans="1:20" s="11" customFormat="1" x14ac:dyDescent="0.2">
      <c r="A43" s="12" t="s">
        <v>115</v>
      </c>
      <c r="B43" s="10" t="s">
        <v>114</v>
      </c>
      <c r="C43" s="10" t="s">
        <v>88</v>
      </c>
      <c r="D43" s="10" t="s">
        <v>153</v>
      </c>
      <c r="E43" s="10" t="s">
        <v>135</v>
      </c>
      <c r="F43" s="10" t="s">
        <v>24</v>
      </c>
      <c r="G43" s="10" t="s">
        <v>37</v>
      </c>
      <c r="H43" s="10" t="s">
        <v>25</v>
      </c>
      <c r="I43" s="9">
        <v>67116</v>
      </c>
      <c r="J43" s="9">
        <v>67116</v>
      </c>
      <c r="K43" s="10" t="s">
        <v>26</v>
      </c>
      <c r="L43" s="10" t="s">
        <v>27</v>
      </c>
      <c r="M43" s="10" t="s">
        <v>28</v>
      </c>
      <c r="N43" s="10" t="s">
        <v>0</v>
      </c>
      <c r="O43" s="10" t="s">
        <v>29</v>
      </c>
      <c r="P43" s="10" t="s">
        <v>30</v>
      </c>
      <c r="Q43" s="10" t="s">
        <v>31</v>
      </c>
      <c r="R43" s="10" t="s">
        <v>26</v>
      </c>
      <c r="S43" s="10" t="s">
        <v>32</v>
      </c>
      <c r="T43" s="10"/>
    </row>
    <row r="44" spans="1:20" s="11" customFormat="1" x14ac:dyDescent="0.2">
      <c r="A44" s="12" t="s">
        <v>116</v>
      </c>
      <c r="B44" s="10" t="s">
        <v>117</v>
      </c>
      <c r="C44" s="10" t="s">
        <v>88</v>
      </c>
      <c r="D44" s="10" t="s">
        <v>153</v>
      </c>
      <c r="E44" s="10" t="s">
        <v>135</v>
      </c>
      <c r="F44" s="10" t="s">
        <v>24</v>
      </c>
      <c r="G44" s="10" t="s">
        <v>37</v>
      </c>
      <c r="H44" s="10" t="s">
        <v>25</v>
      </c>
      <c r="I44" s="9">
        <v>4038265</v>
      </c>
      <c r="J44" s="9">
        <v>4038265</v>
      </c>
      <c r="K44" s="10" t="s">
        <v>26</v>
      </c>
      <c r="L44" s="10" t="s">
        <v>27</v>
      </c>
      <c r="M44" s="10" t="s">
        <v>28</v>
      </c>
      <c r="N44" s="10" t="s">
        <v>0</v>
      </c>
      <c r="O44" s="10" t="s">
        <v>29</v>
      </c>
      <c r="P44" s="10" t="s">
        <v>30</v>
      </c>
      <c r="Q44" s="10" t="s">
        <v>31</v>
      </c>
      <c r="R44" s="10" t="s">
        <v>26</v>
      </c>
      <c r="S44" s="10" t="s">
        <v>32</v>
      </c>
      <c r="T44" s="10"/>
    </row>
    <row r="45" spans="1:20" s="11" customFormat="1" x14ac:dyDescent="0.2">
      <c r="A45" s="12" t="s">
        <v>100</v>
      </c>
      <c r="B45" s="10" t="s">
        <v>118</v>
      </c>
      <c r="C45" s="10" t="s">
        <v>88</v>
      </c>
      <c r="D45" s="10" t="s">
        <v>153</v>
      </c>
      <c r="E45" s="10" t="s">
        <v>135</v>
      </c>
      <c r="F45" s="10" t="s">
        <v>24</v>
      </c>
      <c r="G45" s="10" t="s">
        <v>37</v>
      </c>
      <c r="H45" s="10" t="s">
        <v>25</v>
      </c>
      <c r="I45" s="9">
        <v>7140000</v>
      </c>
      <c r="J45" s="9">
        <v>7140000</v>
      </c>
      <c r="K45" s="10" t="s">
        <v>26</v>
      </c>
      <c r="L45" s="10" t="s">
        <v>27</v>
      </c>
      <c r="M45" s="10" t="s">
        <v>28</v>
      </c>
      <c r="N45" s="10" t="s">
        <v>0</v>
      </c>
      <c r="O45" s="10" t="s">
        <v>29</v>
      </c>
      <c r="P45" s="10" t="s">
        <v>30</v>
      </c>
      <c r="Q45" s="10" t="s">
        <v>31</v>
      </c>
      <c r="R45" s="10" t="s">
        <v>26</v>
      </c>
      <c r="S45" s="10" t="s">
        <v>32</v>
      </c>
      <c r="T45" s="10"/>
    </row>
    <row r="46" spans="1:20" s="11" customFormat="1" x14ac:dyDescent="0.2">
      <c r="A46" s="12" t="s">
        <v>119</v>
      </c>
      <c r="B46" s="10" t="s">
        <v>120</v>
      </c>
      <c r="C46" s="10" t="s">
        <v>88</v>
      </c>
      <c r="D46" s="10" t="s">
        <v>153</v>
      </c>
      <c r="E46" s="10" t="s">
        <v>135</v>
      </c>
      <c r="F46" s="10" t="s">
        <v>24</v>
      </c>
      <c r="G46" s="10" t="s">
        <v>37</v>
      </c>
      <c r="H46" s="10" t="s">
        <v>25</v>
      </c>
      <c r="I46" s="9">
        <v>166600</v>
      </c>
      <c r="J46" s="9">
        <v>166600</v>
      </c>
      <c r="K46" s="10" t="s">
        <v>26</v>
      </c>
      <c r="L46" s="10" t="s">
        <v>27</v>
      </c>
      <c r="M46" s="10" t="s">
        <v>28</v>
      </c>
      <c r="N46" s="10" t="s">
        <v>0</v>
      </c>
      <c r="O46" s="10" t="s">
        <v>29</v>
      </c>
      <c r="P46" s="10" t="s">
        <v>30</v>
      </c>
      <c r="Q46" s="10" t="s">
        <v>31</v>
      </c>
      <c r="R46" s="10" t="s">
        <v>26</v>
      </c>
      <c r="S46" s="10" t="s">
        <v>32</v>
      </c>
      <c r="T46" s="10"/>
    </row>
    <row r="47" spans="1:20" s="11" customFormat="1" x14ac:dyDescent="0.2">
      <c r="A47" s="12" t="s">
        <v>122</v>
      </c>
      <c r="B47" s="10" t="s">
        <v>121</v>
      </c>
      <c r="C47" s="10" t="s">
        <v>88</v>
      </c>
      <c r="D47" s="10" t="s">
        <v>153</v>
      </c>
      <c r="E47" s="10" t="s">
        <v>135</v>
      </c>
      <c r="F47" s="10" t="s">
        <v>24</v>
      </c>
      <c r="G47" s="10" t="s">
        <v>37</v>
      </c>
      <c r="H47" s="10" t="s">
        <v>25</v>
      </c>
      <c r="I47" s="9">
        <v>2382380</v>
      </c>
      <c r="J47" s="9">
        <v>2382380</v>
      </c>
      <c r="K47" s="10" t="s">
        <v>26</v>
      </c>
      <c r="L47" s="10" t="s">
        <v>27</v>
      </c>
      <c r="M47" s="10" t="s">
        <v>28</v>
      </c>
      <c r="N47" s="10" t="s">
        <v>0</v>
      </c>
      <c r="O47" s="10" t="s">
        <v>29</v>
      </c>
      <c r="P47" s="10" t="s">
        <v>30</v>
      </c>
      <c r="Q47" s="10" t="s">
        <v>31</v>
      </c>
      <c r="R47" s="10" t="s">
        <v>26</v>
      </c>
      <c r="S47" s="10" t="s">
        <v>32</v>
      </c>
      <c r="T47" s="10"/>
    </row>
    <row r="48" spans="1:20" s="11" customFormat="1" x14ac:dyDescent="0.2">
      <c r="A48" s="12" t="s">
        <v>116</v>
      </c>
      <c r="B48" s="10" t="s">
        <v>123</v>
      </c>
      <c r="C48" s="10" t="s">
        <v>88</v>
      </c>
      <c r="D48" s="10" t="s">
        <v>153</v>
      </c>
      <c r="E48" s="10" t="s">
        <v>135</v>
      </c>
      <c r="F48" s="10" t="s">
        <v>24</v>
      </c>
      <c r="G48" s="10" t="s">
        <v>37</v>
      </c>
      <c r="H48" s="10" t="s">
        <v>25</v>
      </c>
      <c r="I48" s="9">
        <v>1400630</v>
      </c>
      <c r="J48" s="9">
        <v>1400630</v>
      </c>
      <c r="K48" s="10" t="s">
        <v>26</v>
      </c>
      <c r="L48" s="10" t="s">
        <v>27</v>
      </c>
      <c r="M48" s="10" t="s">
        <v>28</v>
      </c>
      <c r="N48" s="10" t="s">
        <v>0</v>
      </c>
      <c r="O48" s="10" t="s">
        <v>29</v>
      </c>
      <c r="P48" s="10" t="s">
        <v>30</v>
      </c>
      <c r="Q48" s="10" t="s">
        <v>31</v>
      </c>
      <c r="R48" s="10" t="s">
        <v>26</v>
      </c>
      <c r="S48" s="10" t="s">
        <v>32</v>
      </c>
      <c r="T48" s="10"/>
    </row>
    <row r="49" spans="1:20" s="11" customFormat="1" x14ac:dyDescent="0.2">
      <c r="A49" s="12" t="s">
        <v>124</v>
      </c>
      <c r="B49" s="10" t="s">
        <v>125</v>
      </c>
      <c r="C49" s="10" t="s">
        <v>88</v>
      </c>
      <c r="D49" s="10" t="s">
        <v>153</v>
      </c>
      <c r="E49" s="10" t="s">
        <v>126</v>
      </c>
      <c r="F49" s="10" t="s">
        <v>127</v>
      </c>
      <c r="G49" s="10" t="s">
        <v>92</v>
      </c>
      <c r="H49" s="10" t="s">
        <v>25</v>
      </c>
      <c r="I49" s="9">
        <v>4100000</v>
      </c>
      <c r="J49" s="9">
        <v>4100000</v>
      </c>
      <c r="K49" s="10" t="s">
        <v>26</v>
      </c>
      <c r="L49" s="10" t="s">
        <v>27</v>
      </c>
      <c r="M49" s="10" t="s">
        <v>28</v>
      </c>
      <c r="N49" s="10"/>
      <c r="O49" s="10" t="s">
        <v>29</v>
      </c>
      <c r="P49" s="10" t="s">
        <v>30</v>
      </c>
      <c r="Q49" s="10" t="s">
        <v>31</v>
      </c>
      <c r="R49" s="10" t="s">
        <v>26</v>
      </c>
      <c r="S49" s="10" t="s">
        <v>32</v>
      </c>
      <c r="T49" s="10"/>
    </row>
    <row r="50" spans="1:20" s="11" customFormat="1" x14ac:dyDescent="0.2">
      <c r="A50" s="12" t="s">
        <v>128</v>
      </c>
      <c r="B50" s="10" t="s">
        <v>129</v>
      </c>
      <c r="C50" s="10" t="s">
        <v>88</v>
      </c>
      <c r="D50" s="10" t="s">
        <v>153</v>
      </c>
      <c r="E50" s="10" t="s">
        <v>126</v>
      </c>
      <c r="F50" s="10" t="s">
        <v>127</v>
      </c>
      <c r="G50" s="10" t="s">
        <v>92</v>
      </c>
      <c r="H50" s="10" t="s">
        <v>25</v>
      </c>
      <c r="I50" s="9">
        <v>3200000</v>
      </c>
      <c r="J50" s="9">
        <v>3200000</v>
      </c>
      <c r="K50" s="10" t="s">
        <v>26</v>
      </c>
      <c r="L50" s="10" t="s">
        <v>27</v>
      </c>
      <c r="M50" s="10" t="s">
        <v>28</v>
      </c>
      <c r="N50" s="10"/>
      <c r="O50" s="10" t="s">
        <v>29</v>
      </c>
      <c r="P50" s="10" t="s">
        <v>30</v>
      </c>
      <c r="Q50" s="10" t="s">
        <v>31</v>
      </c>
      <c r="R50" s="10" t="s">
        <v>26</v>
      </c>
      <c r="S50" s="10" t="s">
        <v>32</v>
      </c>
      <c r="T50" s="10"/>
    </row>
    <row r="51" spans="1:20" s="11" customFormat="1" x14ac:dyDescent="0.2">
      <c r="A51" s="12" t="s">
        <v>191</v>
      </c>
      <c r="B51" s="10" t="s">
        <v>130</v>
      </c>
      <c r="C51" s="10" t="s">
        <v>88</v>
      </c>
      <c r="D51" s="10" t="s">
        <v>153</v>
      </c>
      <c r="E51" s="10" t="s">
        <v>126</v>
      </c>
      <c r="F51" s="10" t="s">
        <v>127</v>
      </c>
      <c r="G51" s="10" t="s">
        <v>92</v>
      </c>
      <c r="H51" s="10" t="s">
        <v>25</v>
      </c>
      <c r="I51" s="9">
        <v>5000000</v>
      </c>
      <c r="J51" s="9">
        <v>5000000</v>
      </c>
      <c r="K51" s="10" t="s">
        <v>26</v>
      </c>
      <c r="L51" s="10" t="s">
        <v>27</v>
      </c>
      <c r="M51" s="10" t="s">
        <v>28</v>
      </c>
      <c r="N51" s="10"/>
      <c r="O51" s="10" t="s">
        <v>29</v>
      </c>
      <c r="P51" s="10" t="s">
        <v>30</v>
      </c>
      <c r="Q51" s="10" t="s">
        <v>31</v>
      </c>
      <c r="R51" s="10" t="s">
        <v>26</v>
      </c>
      <c r="S51" s="10" t="s">
        <v>32</v>
      </c>
      <c r="T51" s="10"/>
    </row>
    <row r="52" spans="1:20" s="11" customFormat="1" x14ac:dyDescent="0.2">
      <c r="A52" s="12" t="s">
        <v>131</v>
      </c>
      <c r="B52" s="10" t="s">
        <v>132</v>
      </c>
      <c r="C52" s="10" t="s">
        <v>88</v>
      </c>
      <c r="D52" s="10" t="s">
        <v>153</v>
      </c>
      <c r="E52" s="10" t="s">
        <v>126</v>
      </c>
      <c r="F52" s="10" t="s">
        <v>127</v>
      </c>
      <c r="G52" s="10" t="s">
        <v>92</v>
      </c>
      <c r="H52" s="10" t="s">
        <v>25</v>
      </c>
      <c r="I52" s="9">
        <v>25000000</v>
      </c>
      <c r="J52" s="9">
        <v>25000000</v>
      </c>
      <c r="K52" s="10" t="s">
        <v>26</v>
      </c>
      <c r="L52" s="10" t="s">
        <v>27</v>
      </c>
      <c r="M52" s="10" t="s">
        <v>28</v>
      </c>
      <c r="N52" s="10"/>
      <c r="O52" s="10" t="s">
        <v>29</v>
      </c>
      <c r="P52" s="10" t="s">
        <v>30</v>
      </c>
      <c r="Q52" s="10" t="s">
        <v>31</v>
      </c>
      <c r="R52" s="10" t="s">
        <v>26</v>
      </c>
      <c r="S52" s="10" t="s">
        <v>32</v>
      </c>
      <c r="T52" s="10"/>
    </row>
    <row r="53" spans="1:20" s="11" customFormat="1" x14ac:dyDescent="0.2">
      <c r="A53" s="12" t="s">
        <v>133</v>
      </c>
      <c r="B53" s="10" t="s">
        <v>134</v>
      </c>
      <c r="C53" s="10" t="s">
        <v>88</v>
      </c>
      <c r="D53" s="10" t="s">
        <v>153</v>
      </c>
      <c r="E53" s="10" t="s">
        <v>126</v>
      </c>
      <c r="F53" s="10" t="s">
        <v>127</v>
      </c>
      <c r="G53" s="10" t="s">
        <v>92</v>
      </c>
      <c r="H53" s="10" t="s">
        <v>25</v>
      </c>
      <c r="I53" s="9">
        <v>2700000</v>
      </c>
      <c r="J53" s="9">
        <v>2700000</v>
      </c>
      <c r="K53" s="10" t="s">
        <v>26</v>
      </c>
      <c r="L53" s="10" t="s">
        <v>27</v>
      </c>
      <c r="M53" s="10" t="s">
        <v>28</v>
      </c>
      <c r="N53" s="10"/>
      <c r="O53" s="10" t="s">
        <v>29</v>
      </c>
      <c r="P53" s="10" t="s">
        <v>30</v>
      </c>
      <c r="Q53" s="10" t="s">
        <v>31</v>
      </c>
      <c r="R53" s="10" t="s">
        <v>26</v>
      </c>
      <c r="S53" s="10" t="s">
        <v>32</v>
      </c>
      <c r="T53" s="10"/>
    </row>
    <row r="54" spans="1:20" s="11" customFormat="1" x14ac:dyDescent="0.2">
      <c r="A54" s="12" t="s">
        <v>148</v>
      </c>
      <c r="B54" s="10" t="s">
        <v>149</v>
      </c>
      <c r="C54" s="10" t="s">
        <v>88</v>
      </c>
      <c r="D54" s="10" t="s">
        <v>153</v>
      </c>
      <c r="E54" s="14" t="s">
        <v>33</v>
      </c>
      <c r="F54" s="10" t="s">
        <v>127</v>
      </c>
      <c r="G54" s="10" t="s">
        <v>39</v>
      </c>
      <c r="H54" s="10" t="s">
        <v>25</v>
      </c>
      <c r="I54" s="9">
        <v>600000000</v>
      </c>
      <c r="J54" s="9">
        <v>600000000</v>
      </c>
      <c r="K54" s="10" t="s">
        <v>26</v>
      </c>
      <c r="L54" s="10" t="s">
        <v>27</v>
      </c>
      <c r="M54" s="10" t="s">
        <v>28</v>
      </c>
      <c r="N54" s="10"/>
      <c r="O54" s="10" t="s">
        <v>29</v>
      </c>
      <c r="P54" s="10" t="s">
        <v>30</v>
      </c>
      <c r="Q54" s="10" t="s">
        <v>31</v>
      </c>
      <c r="R54" s="10" t="s">
        <v>26</v>
      </c>
      <c r="S54" s="10" t="s">
        <v>32</v>
      </c>
      <c r="T54" s="10"/>
    </row>
    <row r="55" spans="1:20" s="11" customFormat="1" x14ac:dyDescent="0.2">
      <c r="A55" s="12" t="s">
        <v>146</v>
      </c>
      <c r="B55" s="10" t="s">
        <v>136</v>
      </c>
      <c r="C55" s="10" t="s">
        <v>88</v>
      </c>
      <c r="D55" s="10" t="s">
        <v>153</v>
      </c>
      <c r="E55" s="14" t="s">
        <v>58</v>
      </c>
      <c r="F55" s="10" t="s">
        <v>24</v>
      </c>
      <c r="G55" s="10" t="s">
        <v>39</v>
      </c>
      <c r="H55" s="10" t="s">
        <v>25</v>
      </c>
      <c r="I55" s="9">
        <v>700000000</v>
      </c>
      <c r="J55" s="9">
        <v>700000000</v>
      </c>
      <c r="K55" s="10" t="s">
        <v>26</v>
      </c>
      <c r="L55" s="10" t="s">
        <v>27</v>
      </c>
      <c r="M55" s="10" t="s">
        <v>28</v>
      </c>
      <c r="N55" s="10"/>
      <c r="O55" s="10" t="s">
        <v>29</v>
      </c>
      <c r="P55" s="10" t="s">
        <v>30</v>
      </c>
      <c r="Q55" s="10" t="s">
        <v>31</v>
      </c>
      <c r="R55" s="10" t="s">
        <v>26</v>
      </c>
      <c r="S55" s="10" t="s">
        <v>32</v>
      </c>
      <c r="T55" s="10"/>
    </row>
    <row r="56" spans="1:20" s="11" customFormat="1" x14ac:dyDescent="0.2">
      <c r="A56" s="12" t="s">
        <v>138</v>
      </c>
      <c r="B56" s="10" t="s">
        <v>137</v>
      </c>
      <c r="C56" s="10" t="s">
        <v>88</v>
      </c>
      <c r="D56" s="10" t="s">
        <v>153</v>
      </c>
      <c r="E56" s="14" t="s">
        <v>58</v>
      </c>
      <c r="F56" s="10" t="s">
        <v>24</v>
      </c>
      <c r="G56" s="10" t="s">
        <v>39</v>
      </c>
      <c r="H56" s="10" t="s">
        <v>25</v>
      </c>
      <c r="I56" s="9">
        <v>100000000</v>
      </c>
      <c r="J56" s="9">
        <v>100000000</v>
      </c>
      <c r="K56" s="10" t="s">
        <v>26</v>
      </c>
      <c r="L56" s="10" t="s">
        <v>27</v>
      </c>
      <c r="M56" s="10" t="s">
        <v>28</v>
      </c>
      <c r="N56" s="10"/>
      <c r="O56" s="10" t="s">
        <v>29</v>
      </c>
      <c r="P56" s="10" t="s">
        <v>30</v>
      </c>
      <c r="Q56" s="10" t="s">
        <v>31</v>
      </c>
      <c r="R56" s="10" t="s">
        <v>26</v>
      </c>
      <c r="S56" s="10" t="s">
        <v>32</v>
      </c>
      <c r="T56" s="10"/>
    </row>
    <row r="57" spans="1:20" s="11" customFormat="1" x14ac:dyDescent="0.2">
      <c r="A57" s="12" t="s">
        <v>139</v>
      </c>
      <c r="B57" s="10" t="s">
        <v>140</v>
      </c>
      <c r="C57" s="10" t="s">
        <v>88</v>
      </c>
      <c r="D57" s="10" t="s">
        <v>153</v>
      </c>
      <c r="E57" s="14" t="s">
        <v>141</v>
      </c>
      <c r="F57" s="10" t="s">
        <v>24</v>
      </c>
      <c r="G57" s="10" t="s">
        <v>39</v>
      </c>
      <c r="H57" s="10" t="s">
        <v>25</v>
      </c>
      <c r="I57" s="9">
        <v>350000000</v>
      </c>
      <c r="J57" s="9">
        <v>350000000</v>
      </c>
      <c r="K57" s="10" t="s">
        <v>26</v>
      </c>
      <c r="L57" s="10" t="s">
        <v>27</v>
      </c>
      <c r="M57" s="10" t="s">
        <v>28</v>
      </c>
      <c r="N57" s="10"/>
      <c r="O57" s="10" t="s">
        <v>29</v>
      </c>
      <c r="P57" s="10" t="s">
        <v>30</v>
      </c>
      <c r="Q57" s="10" t="s">
        <v>31</v>
      </c>
      <c r="R57" s="10" t="s">
        <v>26</v>
      </c>
      <c r="S57" s="10" t="s">
        <v>32</v>
      </c>
      <c r="T57" s="10"/>
    </row>
    <row r="58" spans="1:20" s="11" customFormat="1" x14ac:dyDescent="0.2">
      <c r="A58" s="12" t="s">
        <v>147</v>
      </c>
      <c r="B58" s="10" t="s">
        <v>142</v>
      </c>
      <c r="C58" s="10" t="s">
        <v>88</v>
      </c>
      <c r="D58" s="10" t="s">
        <v>153</v>
      </c>
      <c r="E58" s="14" t="s">
        <v>58</v>
      </c>
      <c r="F58" s="10" t="s">
        <v>24</v>
      </c>
      <c r="G58" s="10" t="s">
        <v>39</v>
      </c>
      <c r="H58" s="10" t="s">
        <v>25</v>
      </c>
      <c r="I58" s="9">
        <v>970875000</v>
      </c>
      <c r="J58" s="9">
        <v>970875000</v>
      </c>
      <c r="K58" s="10" t="s">
        <v>26</v>
      </c>
      <c r="L58" s="10" t="s">
        <v>27</v>
      </c>
      <c r="M58" s="10" t="s">
        <v>28</v>
      </c>
      <c r="N58" s="10"/>
      <c r="O58" s="10" t="s">
        <v>29</v>
      </c>
      <c r="P58" s="10" t="s">
        <v>30</v>
      </c>
      <c r="Q58" s="10" t="s">
        <v>31</v>
      </c>
      <c r="R58" s="10" t="s">
        <v>26</v>
      </c>
      <c r="S58" s="10" t="s">
        <v>32</v>
      </c>
      <c r="T58" s="10"/>
    </row>
    <row r="59" spans="1:20" s="11" customFormat="1" x14ac:dyDescent="0.2">
      <c r="A59" s="12" t="s">
        <v>143</v>
      </c>
      <c r="B59" s="10" t="s">
        <v>144</v>
      </c>
      <c r="C59" s="10" t="s">
        <v>88</v>
      </c>
      <c r="D59" s="10" t="s">
        <v>153</v>
      </c>
      <c r="E59" s="14" t="s">
        <v>58</v>
      </c>
      <c r="F59" s="10" t="s">
        <v>24</v>
      </c>
      <c r="G59" s="10" t="s">
        <v>39</v>
      </c>
      <c r="H59" s="10" t="s">
        <v>25</v>
      </c>
      <c r="I59" s="9">
        <v>43653898</v>
      </c>
      <c r="J59" s="9">
        <v>43653898</v>
      </c>
      <c r="K59" s="10" t="s">
        <v>26</v>
      </c>
      <c r="L59" s="10" t="s">
        <v>27</v>
      </c>
      <c r="M59" s="10" t="s">
        <v>28</v>
      </c>
      <c r="N59" s="10"/>
      <c r="O59" s="10" t="s">
        <v>29</v>
      </c>
      <c r="P59" s="10" t="s">
        <v>30</v>
      </c>
      <c r="Q59" s="10" t="s">
        <v>31</v>
      </c>
      <c r="R59" s="10" t="s">
        <v>26</v>
      </c>
      <c r="S59" s="10" t="s">
        <v>32</v>
      </c>
      <c r="T59" s="10"/>
    </row>
    <row r="60" spans="1:20" s="11" customFormat="1" x14ac:dyDescent="0.2">
      <c r="A60" s="12" t="s">
        <v>145</v>
      </c>
      <c r="B60" s="10" t="s">
        <v>150</v>
      </c>
      <c r="C60" s="10" t="s">
        <v>88</v>
      </c>
      <c r="D60" s="10" t="s">
        <v>153</v>
      </c>
      <c r="E60" s="14" t="s">
        <v>141</v>
      </c>
      <c r="F60" s="10" t="s">
        <v>24</v>
      </c>
      <c r="G60" s="10" t="s">
        <v>39</v>
      </c>
      <c r="H60" s="10" t="s">
        <v>25</v>
      </c>
      <c r="I60" s="9">
        <v>150000000</v>
      </c>
      <c r="J60" s="9">
        <v>150000000</v>
      </c>
      <c r="K60" s="10" t="s">
        <v>26</v>
      </c>
      <c r="L60" s="10" t="s">
        <v>27</v>
      </c>
      <c r="M60" s="10" t="s">
        <v>28</v>
      </c>
      <c r="N60" s="10"/>
      <c r="O60" s="10" t="s">
        <v>29</v>
      </c>
      <c r="P60" s="10" t="s">
        <v>30</v>
      </c>
      <c r="Q60" s="10" t="s">
        <v>31</v>
      </c>
      <c r="R60" s="10" t="s">
        <v>26</v>
      </c>
      <c r="S60" s="10" t="s">
        <v>32</v>
      </c>
      <c r="T60" s="10"/>
    </row>
    <row r="61" spans="1:20" s="11" customFormat="1" x14ac:dyDescent="0.2">
      <c r="A61" s="12" t="s">
        <v>54</v>
      </c>
      <c r="B61" s="10" t="s">
        <v>184</v>
      </c>
      <c r="C61" s="10" t="s">
        <v>88</v>
      </c>
      <c r="D61" s="10" t="s">
        <v>153</v>
      </c>
      <c r="E61" s="14" t="s">
        <v>33</v>
      </c>
      <c r="F61" s="10" t="s">
        <v>24</v>
      </c>
      <c r="G61" s="10" t="s">
        <v>39</v>
      </c>
      <c r="H61" s="10" t="s">
        <v>25</v>
      </c>
      <c r="I61" s="9">
        <v>200000000</v>
      </c>
      <c r="J61" s="9">
        <v>200000000</v>
      </c>
      <c r="K61" s="10" t="s">
        <v>26</v>
      </c>
      <c r="L61" s="10" t="s">
        <v>27</v>
      </c>
      <c r="M61" s="10" t="s">
        <v>28</v>
      </c>
      <c r="N61" s="10"/>
      <c r="O61" s="10" t="s">
        <v>29</v>
      </c>
      <c r="P61" s="10" t="s">
        <v>30</v>
      </c>
      <c r="Q61" s="10" t="s">
        <v>31</v>
      </c>
      <c r="R61" s="10" t="s">
        <v>26</v>
      </c>
      <c r="S61" s="10" t="s">
        <v>32</v>
      </c>
      <c r="T61" s="10"/>
    </row>
    <row r="62" spans="1:20" s="11" customFormat="1" x14ac:dyDescent="0.2">
      <c r="A62" s="12" t="s">
        <v>186</v>
      </c>
      <c r="B62" s="10" t="s">
        <v>185</v>
      </c>
      <c r="C62" s="10" t="s">
        <v>88</v>
      </c>
      <c r="D62" s="10" t="s">
        <v>153</v>
      </c>
      <c r="E62" s="14">
        <v>3</v>
      </c>
      <c r="F62" s="10" t="s">
        <v>24</v>
      </c>
      <c r="G62" s="10" t="s">
        <v>39</v>
      </c>
      <c r="H62" s="10" t="s">
        <v>25</v>
      </c>
      <c r="I62" s="9">
        <v>40000000</v>
      </c>
      <c r="J62" s="9">
        <v>40000000</v>
      </c>
      <c r="K62" s="10" t="s">
        <v>26</v>
      </c>
      <c r="L62" s="10" t="s">
        <v>27</v>
      </c>
      <c r="M62" s="10" t="s">
        <v>28</v>
      </c>
      <c r="N62" s="10"/>
      <c r="O62" s="10" t="s">
        <v>29</v>
      </c>
      <c r="P62" s="10" t="s">
        <v>30</v>
      </c>
      <c r="Q62" s="10" t="s">
        <v>31</v>
      </c>
      <c r="R62" s="10" t="s">
        <v>26</v>
      </c>
      <c r="S62" s="10" t="s">
        <v>32</v>
      </c>
      <c r="T62" s="10"/>
    </row>
    <row r="63" spans="1:20" s="11" customFormat="1" x14ac:dyDescent="0.2">
      <c r="A63" s="12" t="s">
        <v>93</v>
      </c>
      <c r="B63" s="10" t="s">
        <v>156</v>
      </c>
      <c r="C63" s="10" t="s">
        <v>88</v>
      </c>
      <c r="D63" s="10" t="s">
        <v>153</v>
      </c>
      <c r="E63" s="14" t="s">
        <v>58</v>
      </c>
      <c r="F63" s="10" t="s">
        <v>24</v>
      </c>
      <c r="G63" s="10" t="s">
        <v>39</v>
      </c>
      <c r="H63" s="10" t="s">
        <v>25</v>
      </c>
      <c r="I63" s="9">
        <v>118393000</v>
      </c>
      <c r="J63" s="9">
        <v>118393000</v>
      </c>
      <c r="K63" s="10" t="s">
        <v>26</v>
      </c>
      <c r="L63" s="10" t="s">
        <v>27</v>
      </c>
      <c r="M63" s="10" t="s">
        <v>28</v>
      </c>
      <c r="N63" s="10"/>
      <c r="O63" s="10" t="s">
        <v>29</v>
      </c>
      <c r="P63" s="10" t="s">
        <v>30</v>
      </c>
      <c r="Q63" s="10" t="s">
        <v>31</v>
      </c>
      <c r="R63" s="10" t="s">
        <v>26</v>
      </c>
      <c r="S63" s="10" t="s">
        <v>32</v>
      </c>
      <c r="T63" s="10"/>
    </row>
    <row r="64" spans="1:20" s="11" customFormat="1" x14ac:dyDescent="0.2">
      <c r="A64" s="12" t="s">
        <v>157</v>
      </c>
      <c r="B64" s="10" t="s">
        <v>158</v>
      </c>
      <c r="C64" s="10" t="s">
        <v>153</v>
      </c>
      <c r="D64" s="10" t="s">
        <v>154</v>
      </c>
      <c r="E64" s="14" t="s">
        <v>58</v>
      </c>
      <c r="F64" s="10" t="s">
        <v>24</v>
      </c>
      <c r="G64" s="10" t="s">
        <v>39</v>
      </c>
      <c r="H64" s="10" t="s">
        <v>25</v>
      </c>
      <c r="I64" s="9">
        <v>15000000</v>
      </c>
      <c r="J64" s="9">
        <v>15000000</v>
      </c>
      <c r="K64" s="10" t="s">
        <v>26</v>
      </c>
      <c r="L64" s="10" t="s">
        <v>27</v>
      </c>
      <c r="M64" s="10" t="s">
        <v>28</v>
      </c>
      <c r="N64" s="10" t="s">
        <v>0</v>
      </c>
      <c r="O64" s="10" t="s">
        <v>29</v>
      </c>
      <c r="P64" s="10" t="s">
        <v>30</v>
      </c>
      <c r="Q64" s="10" t="s">
        <v>31</v>
      </c>
      <c r="R64" s="10" t="s">
        <v>26</v>
      </c>
      <c r="S64" s="10" t="s">
        <v>32</v>
      </c>
      <c r="T64" s="10"/>
    </row>
    <row r="65" spans="1:20" s="11" customFormat="1" x14ac:dyDescent="0.2">
      <c r="A65" s="12" t="s">
        <v>159</v>
      </c>
      <c r="B65" s="10" t="s">
        <v>160</v>
      </c>
      <c r="C65" s="10" t="s">
        <v>153</v>
      </c>
      <c r="D65" s="10" t="s">
        <v>154</v>
      </c>
      <c r="E65" s="14" t="s">
        <v>33</v>
      </c>
      <c r="F65" s="10" t="s">
        <v>24</v>
      </c>
      <c r="G65" s="10" t="s">
        <v>190</v>
      </c>
      <c r="H65" s="10" t="s">
        <v>25</v>
      </c>
      <c r="I65" s="9">
        <v>12500000</v>
      </c>
      <c r="J65" s="9">
        <v>12500000</v>
      </c>
      <c r="K65" s="10" t="s">
        <v>26</v>
      </c>
      <c r="L65" s="10" t="s">
        <v>27</v>
      </c>
      <c r="M65" s="10" t="s">
        <v>28</v>
      </c>
      <c r="N65" s="10" t="s">
        <v>0</v>
      </c>
      <c r="O65" s="10" t="s">
        <v>29</v>
      </c>
      <c r="P65" s="10" t="s">
        <v>30</v>
      </c>
      <c r="Q65" s="10" t="s">
        <v>31</v>
      </c>
      <c r="R65" s="10" t="s">
        <v>26</v>
      </c>
      <c r="S65" s="10" t="s">
        <v>32</v>
      </c>
      <c r="T65" s="10"/>
    </row>
    <row r="66" spans="1:20" s="11" customFormat="1" x14ac:dyDescent="0.2">
      <c r="A66" s="12" t="s">
        <v>161</v>
      </c>
      <c r="B66" s="10" t="s">
        <v>162</v>
      </c>
      <c r="C66" s="10" t="s">
        <v>153</v>
      </c>
      <c r="D66" s="10" t="s">
        <v>154</v>
      </c>
      <c r="E66" s="14" t="s">
        <v>33</v>
      </c>
      <c r="F66" s="10" t="s">
        <v>24</v>
      </c>
      <c r="G66" s="10" t="s">
        <v>163</v>
      </c>
      <c r="H66" s="10" t="s">
        <v>25</v>
      </c>
      <c r="I66" s="9">
        <v>420000</v>
      </c>
      <c r="J66" s="9">
        <v>420000</v>
      </c>
      <c r="K66" s="10" t="s">
        <v>26</v>
      </c>
      <c r="L66" s="10" t="s">
        <v>27</v>
      </c>
      <c r="M66" s="10" t="s">
        <v>28</v>
      </c>
      <c r="N66" s="10" t="s">
        <v>0</v>
      </c>
      <c r="O66" s="10" t="s">
        <v>29</v>
      </c>
      <c r="P66" s="10" t="s">
        <v>30</v>
      </c>
      <c r="Q66" s="10" t="s">
        <v>31</v>
      </c>
      <c r="R66" s="10" t="s">
        <v>26</v>
      </c>
      <c r="S66" s="10" t="s">
        <v>32</v>
      </c>
      <c r="T66" s="10"/>
    </row>
    <row r="67" spans="1:20" s="11" customFormat="1" x14ac:dyDescent="0.2">
      <c r="A67" s="12" t="s">
        <v>165</v>
      </c>
      <c r="B67" s="10" t="s">
        <v>164</v>
      </c>
      <c r="C67" s="10" t="s">
        <v>153</v>
      </c>
      <c r="D67" s="10" t="s">
        <v>154</v>
      </c>
      <c r="E67" s="14" t="s">
        <v>33</v>
      </c>
      <c r="F67" s="10" t="s">
        <v>24</v>
      </c>
      <c r="G67" s="10" t="s">
        <v>163</v>
      </c>
      <c r="H67" s="10" t="s">
        <v>25</v>
      </c>
      <c r="I67" s="9">
        <v>750000</v>
      </c>
      <c r="J67" s="9">
        <v>750000</v>
      </c>
      <c r="K67" s="10" t="s">
        <v>26</v>
      </c>
      <c r="L67" s="10" t="s">
        <v>27</v>
      </c>
      <c r="M67" s="10" t="s">
        <v>28</v>
      </c>
      <c r="N67" s="10" t="s">
        <v>0</v>
      </c>
      <c r="O67" s="10" t="s">
        <v>29</v>
      </c>
      <c r="P67" s="10" t="s">
        <v>30</v>
      </c>
      <c r="Q67" s="10" t="s">
        <v>31</v>
      </c>
      <c r="R67" s="10" t="s">
        <v>26</v>
      </c>
      <c r="S67" s="10" t="s">
        <v>32</v>
      </c>
      <c r="T67" s="10"/>
    </row>
    <row r="68" spans="1:20" s="11" customFormat="1" x14ac:dyDescent="0.2">
      <c r="A68" s="12" t="s">
        <v>167</v>
      </c>
      <c r="B68" s="10" t="s">
        <v>166</v>
      </c>
      <c r="C68" s="10" t="s">
        <v>153</v>
      </c>
      <c r="D68" s="10" t="s">
        <v>154</v>
      </c>
      <c r="E68" s="14" t="s">
        <v>33</v>
      </c>
      <c r="F68" s="10" t="s">
        <v>24</v>
      </c>
      <c r="G68" s="10" t="s">
        <v>163</v>
      </c>
      <c r="H68" s="10" t="s">
        <v>25</v>
      </c>
      <c r="I68" s="9">
        <v>950000</v>
      </c>
      <c r="J68" s="9">
        <v>950000</v>
      </c>
      <c r="K68" s="10" t="s">
        <v>26</v>
      </c>
      <c r="L68" s="10" t="s">
        <v>27</v>
      </c>
      <c r="M68" s="10" t="s">
        <v>28</v>
      </c>
      <c r="N68" s="10" t="s">
        <v>0</v>
      </c>
      <c r="O68" s="10" t="s">
        <v>29</v>
      </c>
      <c r="P68" s="10" t="s">
        <v>30</v>
      </c>
      <c r="Q68" s="10" t="s">
        <v>31</v>
      </c>
      <c r="R68" s="10" t="s">
        <v>26</v>
      </c>
      <c r="S68" s="10" t="s">
        <v>32</v>
      </c>
      <c r="T68" s="10"/>
    </row>
    <row r="69" spans="1:20" s="11" customFormat="1" x14ac:dyDescent="0.2">
      <c r="A69" s="12" t="s">
        <v>169</v>
      </c>
      <c r="B69" s="10" t="s">
        <v>168</v>
      </c>
      <c r="C69" s="10" t="s">
        <v>153</v>
      </c>
      <c r="D69" s="10" t="s">
        <v>154</v>
      </c>
      <c r="E69" s="14" t="s">
        <v>58</v>
      </c>
      <c r="F69" s="10" t="s">
        <v>24</v>
      </c>
      <c r="G69" s="10" t="s">
        <v>92</v>
      </c>
      <c r="H69" s="10" t="s">
        <v>25</v>
      </c>
      <c r="I69" s="9">
        <v>2200000</v>
      </c>
      <c r="J69" s="9">
        <v>2200000</v>
      </c>
      <c r="K69" s="10" t="s">
        <v>26</v>
      </c>
      <c r="L69" s="10" t="s">
        <v>27</v>
      </c>
      <c r="M69" s="10" t="s">
        <v>28</v>
      </c>
      <c r="N69" s="10" t="s">
        <v>0</v>
      </c>
      <c r="O69" s="10" t="s">
        <v>29</v>
      </c>
      <c r="P69" s="10" t="s">
        <v>30</v>
      </c>
      <c r="Q69" s="10" t="s">
        <v>31</v>
      </c>
      <c r="R69" s="10" t="s">
        <v>26</v>
      </c>
      <c r="S69" s="10" t="s">
        <v>32</v>
      </c>
      <c r="T69" s="10"/>
    </row>
    <row r="70" spans="1:20" s="11" customFormat="1" x14ac:dyDescent="0.2">
      <c r="A70" s="12" t="s">
        <v>170</v>
      </c>
      <c r="B70" s="10" t="s">
        <v>171</v>
      </c>
      <c r="C70" s="10" t="s">
        <v>153</v>
      </c>
      <c r="D70" s="10" t="s">
        <v>154</v>
      </c>
      <c r="E70" s="14" t="s">
        <v>58</v>
      </c>
      <c r="F70" s="10" t="s">
        <v>24</v>
      </c>
      <c r="G70" s="10" t="s">
        <v>92</v>
      </c>
      <c r="H70" s="10" t="s">
        <v>25</v>
      </c>
      <c r="I70" s="9">
        <v>580000</v>
      </c>
      <c r="J70" s="9">
        <v>580000</v>
      </c>
      <c r="K70" s="10" t="s">
        <v>26</v>
      </c>
      <c r="L70" s="10" t="s">
        <v>27</v>
      </c>
      <c r="M70" s="10" t="s">
        <v>28</v>
      </c>
      <c r="N70" s="10" t="s">
        <v>0</v>
      </c>
      <c r="O70" s="10" t="s">
        <v>29</v>
      </c>
      <c r="P70" s="10" t="s">
        <v>30</v>
      </c>
      <c r="Q70" s="10" t="s">
        <v>31</v>
      </c>
      <c r="R70" s="10" t="s">
        <v>26</v>
      </c>
      <c r="S70" s="10" t="s">
        <v>32</v>
      </c>
      <c r="T70" s="10"/>
    </row>
    <row r="71" spans="1:20" s="11" customFormat="1" x14ac:dyDescent="0.2">
      <c r="A71" s="12" t="s">
        <v>173</v>
      </c>
      <c r="B71" s="10" t="s">
        <v>172</v>
      </c>
      <c r="C71" s="10" t="s">
        <v>153</v>
      </c>
      <c r="D71" s="10" t="s">
        <v>154</v>
      </c>
      <c r="E71" s="14" t="s">
        <v>58</v>
      </c>
      <c r="F71" s="10" t="s">
        <v>24</v>
      </c>
      <c r="G71" s="10" t="s">
        <v>92</v>
      </c>
      <c r="H71" s="10" t="s">
        <v>25</v>
      </c>
      <c r="I71" s="9">
        <v>950000</v>
      </c>
      <c r="J71" s="9">
        <v>950000</v>
      </c>
      <c r="K71" s="10" t="s">
        <v>26</v>
      </c>
      <c r="L71" s="10" t="s">
        <v>27</v>
      </c>
      <c r="M71" s="10" t="s">
        <v>28</v>
      </c>
      <c r="N71" s="10" t="s">
        <v>0</v>
      </c>
      <c r="O71" s="10" t="s">
        <v>29</v>
      </c>
      <c r="P71" s="10" t="s">
        <v>30</v>
      </c>
      <c r="Q71" s="10" t="s">
        <v>31</v>
      </c>
      <c r="R71" s="10" t="s">
        <v>26</v>
      </c>
      <c r="S71" s="10" t="s">
        <v>32</v>
      </c>
      <c r="T71" s="10"/>
    </row>
    <row r="72" spans="1:20" s="11" customFormat="1" x14ac:dyDescent="0.2">
      <c r="A72" s="12" t="s">
        <v>175</v>
      </c>
      <c r="B72" s="10" t="s">
        <v>174</v>
      </c>
      <c r="C72" s="10" t="s">
        <v>153</v>
      </c>
      <c r="D72" s="10" t="s">
        <v>154</v>
      </c>
      <c r="E72" s="14" t="s">
        <v>58</v>
      </c>
      <c r="F72" s="10" t="s">
        <v>24</v>
      </c>
      <c r="G72" s="10" t="s">
        <v>39</v>
      </c>
      <c r="H72" s="10" t="s">
        <v>25</v>
      </c>
      <c r="I72" s="9">
        <v>500000</v>
      </c>
      <c r="J72" s="9">
        <v>500000</v>
      </c>
      <c r="K72" s="10" t="s">
        <v>26</v>
      </c>
      <c r="L72" s="10" t="s">
        <v>27</v>
      </c>
      <c r="M72" s="10" t="s">
        <v>28</v>
      </c>
      <c r="N72" s="10" t="s">
        <v>0</v>
      </c>
      <c r="O72" s="10" t="s">
        <v>29</v>
      </c>
      <c r="P72" s="10" t="s">
        <v>30</v>
      </c>
      <c r="Q72" s="10" t="s">
        <v>31</v>
      </c>
      <c r="R72" s="10" t="s">
        <v>26</v>
      </c>
      <c r="S72" s="10" t="s">
        <v>32</v>
      </c>
      <c r="T72" s="10"/>
    </row>
    <row r="73" spans="1:20" s="11" customFormat="1" x14ac:dyDescent="0.2">
      <c r="A73" s="12" t="s">
        <v>180</v>
      </c>
      <c r="B73" s="10" t="s">
        <v>176</v>
      </c>
      <c r="C73" s="10" t="s">
        <v>153</v>
      </c>
      <c r="D73" s="10" t="s">
        <v>154</v>
      </c>
      <c r="E73" s="14" t="s">
        <v>58</v>
      </c>
      <c r="F73" s="10" t="s">
        <v>24</v>
      </c>
      <c r="G73" s="10" t="s">
        <v>92</v>
      </c>
      <c r="H73" s="10" t="s">
        <v>25</v>
      </c>
      <c r="I73" s="9">
        <v>240000</v>
      </c>
      <c r="J73" s="9">
        <v>240000</v>
      </c>
      <c r="K73" s="10" t="s">
        <v>26</v>
      </c>
      <c r="L73" s="10" t="s">
        <v>27</v>
      </c>
      <c r="M73" s="10" t="s">
        <v>28</v>
      </c>
      <c r="N73" s="10" t="s">
        <v>0</v>
      </c>
      <c r="O73" s="10" t="s">
        <v>29</v>
      </c>
      <c r="P73" s="10" t="s">
        <v>30</v>
      </c>
      <c r="Q73" s="10" t="s">
        <v>31</v>
      </c>
      <c r="R73" s="10" t="s">
        <v>26</v>
      </c>
      <c r="S73" s="10" t="s">
        <v>32</v>
      </c>
      <c r="T73" s="10"/>
    </row>
    <row r="74" spans="1:20" s="11" customFormat="1" x14ac:dyDescent="0.2">
      <c r="A74" s="12" t="s">
        <v>181</v>
      </c>
      <c r="B74" s="10" t="s">
        <v>177</v>
      </c>
      <c r="C74" s="10" t="s">
        <v>153</v>
      </c>
      <c r="D74" s="10" t="s">
        <v>154</v>
      </c>
      <c r="E74" s="14" t="s">
        <v>58</v>
      </c>
      <c r="F74" s="10" t="s">
        <v>24</v>
      </c>
      <c r="G74" s="10" t="s">
        <v>92</v>
      </c>
      <c r="H74" s="10" t="s">
        <v>25</v>
      </c>
      <c r="I74" s="9">
        <v>450000</v>
      </c>
      <c r="J74" s="9">
        <v>450000</v>
      </c>
      <c r="K74" s="10" t="s">
        <v>26</v>
      </c>
      <c r="L74" s="10" t="s">
        <v>27</v>
      </c>
      <c r="M74" s="10" t="s">
        <v>28</v>
      </c>
      <c r="N74" s="10" t="s">
        <v>0</v>
      </c>
      <c r="O74" s="10" t="s">
        <v>29</v>
      </c>
      <c r="P74" s="10" t="s">
        <v>30</v>
      </c>
      <c r="Q74" s="10" t="s">
        <v>31</v>
      </c>
      <c r="R74" s="10" t="s">
        <v>26</v>
      </c>
      <c r="S74" s="10" t="s">
        <v>32</v>
      </c>
      <c r="T74" s="10"/>
    </row>
    <row r="75" spans="1:20" s="11" customFormat="1" x14ac:dyDescent="0.2">
      <c r="A75" s="12" t="s">
        <v>182</v>
      </c>
      <c r="B75" s="10" t="s">
        <v>178</v>
      </c>
      <c r="C75" s="10" t="s">
        <v>153</v>
      </c>
      <c r="D75" s="10" t="s">
        <v>154</v>
      </c>
      <c r="E75" s="14" t="s">
        <v>58</v>
      </c>
      <c r="F75" s="10" t="s">
        <v>24</v>
      </c>
      <c r="G75" s="10" t="s">
        <v>92</v>
      </c>
      <c r="H75" s="10" t="s">
        <v>25</v>
      </c>
      <c r="I75" s="9">
        <v>320000</v>
      </c>
      <c r="J75" s="9">
        <v>320000</v>
      </c>
      <c r="K75" s="10" t="s">
        <v>26</v>
      </c>
      <c r="L75" s="10" t="s">
        <v>27</v>
      </c>
      <c r="M75" s="10" t="s">
        <v>28</v>
      </c>
      <c r="N75" s="10" t="s">
        <v>0</v>
      </c>
      <c r="O75" s="10" t="s">
        <v>29</v>
      </c>
      <c r="P75" s="10" t="s">
        <v>30</v>
      </c>
      <c r="Q75" s="10" t="s">
        <v>31</v>
      </c>
      <c r="R75" s="10" t="s">
        <v>26</v>
      </c>
      <c r="S75" s="10" t="s">
        <v>32</v>
      </c>
      <c r="T75" s="10"/>
    </row>
    <row r="76" spans="1:20" s="11" customFormat="1" x14ac:dyDescent="0.2">
      <c r="A76" s="12" t="s">
        <v>183</v>
      </c>
      <c r="B76" s="10" t="s">
        <v>179</v>
      </c>
      <c r="C76" s="10" t="s">
        <v>153</v>
      </c>
      <c r="D76" s="10" t="s">
        <v>154</v>
      </c>
      <c r="E76" s="14" t="s">
        <v>58</v>
      </c>
      <c r="F76" s="10" t="s">
        <v>24</v>
      </c>
      <c r="G76" s="10" t="s">
        <v>92</v>
      </c>
      <c r="H76" s="10" t="s">
        <v>25</v>
      </c>
      <c r="I76" s="9">
        <v>30000</v>
      </c>
      <c r="J76" s="9">
        <v>30000</v>
      </c>
      <c r="K76" s="10" t="s">
        <v>26</v>
      </c>
      <c r="L76" s="10" t="s">
        <v>27</v>
      </c>
      <c r="M76" s="10" t="s">
        <v>28</v>
      </c>
      <c r="N76" s="10" t="s">
        <v>0</v>
      </c>
      <c r="O76" s="10" t="s">
        <v>29</v>
      </c>
      <c r="P76" s="10" t="s">
        <v>30</v>
      </c>
      <c r="Q76" s="10" t="s">
        <v>31</v>
      </c>
      <c r="R76" s="10" t="s">
        <v>26</v>
      </c>
      <c r="S76" s="10" t="s">
        <v>32</v>
      </c>
      <c r="T76" s="10"/>
    </row>
  </sheetData>
  <autoFilter ref="A2:T32" xr:uid="{00000000-0009-0000-0000-000000000000}"/>
  <mergeCells count="1">
    <mergeCell ref="A1:S1"/>
  </mergeCells>
  <pageMargins left="0.75" right="0.75" top="1" bottom="1" header="0.5" footer="0.5"/>
  <pageSetup orientation="portrait" r:id="rId1"/>
  <ignoredErrors>
    <ignoredError sqref="A33 C33:H33 K33:S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Julio Buitrago Ortiz</dc:creator>
  <cp:keywords/>
  <dc:description/>
  <cp:lastModifiedBy>Victor Antolinez Ayala</cp:lastModifiedBy>
  <dcterms:created xsi:type="dcterms:W3CDTF">2023-09-28T13:54:16Z</dcterms:created>
  <dcterms:modified xsi:type="dcterms:W3CDTF">2026-10-08T13:54:38Z</dcterms:modified>
  <cp:category/>
  <cp:contentStatus/>
</cp:coreProperties>
</file>