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fileserver\USUARIOS\VANTOLINEZ\BackCup 13 octubre de 2021\Plan Anula de Adquisiciones\Plan Anual 2024\4 Modificacion 09 de diciembre de 2024\"/>
    </mc:Choice>
  </mc:AlternateContent>
  <bookViews>
    <workbookView xWindow="0" yWindow="0" windowWidth="28800" windowHeight="12105"/>
  </bookViews>
  <sheets>
    <sheet name="PAA 2024" sheetId="3" r:id="rId1"/>
  </sheets>
  <calcPr calcId="152511"/>
</workbook>
</file>

<file path=xl/calcChain.xml><?xml version="1.0" encoding="utf-8"?>
<calcChain xmlns="http://schemas.openxmlformats.org/spreadsheetml/2006/main">
  <c r="J31" i="3" l="1"/>
  <c r="J25" i="3"/>
  <c r="I25" i="3"/>
  <c r="I31" i="3"/>
</calcChain>
</file>

<file path=xl/sharedStrings.xml><?xml version="1.0" encoding="utf-8"?>
<sst xmlns="http://schemas.openxmlformats.org/spreadsheetml/2006/main" count="708" uniqueCount="136">
  <si>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</si>
  <si>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</si>
  <si>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</si>
  <si>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</si>
  <si>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</si>
  <si>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</si>
  <si>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</si>
  <si>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</si>
  <si>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</si>
  <si>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</si>
  <si>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</si>
  <si>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</si>
  <si>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</si>
  <si>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</si>
  <si>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</si>
  <si>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</si>
  <si>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</si>
  <si>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</si>
  <si>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</si>
  <si>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</si>
  <si>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80111707</t>
  </si>
  <si>
    <t>Dotación a Funcionarios</t>
  </si>
  <si>
    <t>Enero</t>
  </si>
  <si>
    <t>Febrero</t>
  </si>
  <si>
    <t>9</t>
  </si>
  <si>
    <t>Meses</t>
  </si>
  <si>
    <t>Seléccion abreviada - acuerdo marco</t>
  </si>
  <si>
    <t>Presupuesto de entidad nacional</t>
  </si>
  <si>
    <t>No</t>
  </si>
  <si>
    <t>NA</t>
  </si>
  <si>
    <t>SUBDIRECCCION ADMINISTRATIVA Y FINANCIERA</t>
  </si>
  <si>
    <t xml:space="preserve">Subdireccion Adminitrativa y Financiera </t>
  </si>
  <si>
    <t>2885222</t>
  </si>
  <si>
    <t>contrato@uiaf.gov.co</t>
  </si>
  <si>
    <t>-</t>
  </si>
  <si>
    <t>Septiembre</t>
  </si>
  <si>
    <t>Octubre</t>
  </si>
  <si>
    <t>12</t>
  </si>
  <si>
    <t>Sí</t>
  </si>
  <si>
    <t>44103105</t>
  </si>
  <si>
    <t>Adquisición de insumos de impresión para ploter e impresoras</t>
  </si>
  <si>
    <t>6</t>
  </si>
  <si>
    <t>44121600</t>
  </si>
  <si>
    <t>Papelería y útiles de oficina y escritorio</t>
  </si>
  <si>
    <t>Mayo</t>
  </si>
  <si>
    <t>Junio</t>
  </si>
  <si>
    <t>30</t>
  </si>
  <si>
    <t>Días</t>
  </si>
  <si>
    <t>Mínima cuantía</t>
  </si>
  <si>
    <t>90121502</t>
  </si>
  <si>
    <t>Suministro de tiquetes aéreos</t>
  </si>
  <si>
    <t>Contratación directa.</t>
  </si>
  <si>
    <t>84131500</t>
  </si>
  <si>
    <t>Noviembre</t>
  </si>
  <si>
    <t>Diciembre</t>
  </si>
  <si>
    <t>81112200</t>
  </si>
  <si>
    <t>Soporte y mantenimiento para los módulos de Nómina, Activos Fijos e Inventarios y Gastos Reservados</t>
  </si>
  <si>
    <t>92121504</t>
  </si>
  <si>
    <t>76111501</t>
  </si>
  <si>
    <t>Servicio de aseo y cafetería</t>
  </si>
  <si>
    <t>78181500</t>
  </si>
  <si>
    <t>Mantenimiento preventivo y correctivo para los vehículos de la entidad y los asignados</t>
  </si>
  <si>
    <t>Julio</t>
  </si>
  <si>
    <t>Agosto</t>
  </si>
  <si>
    <t>72101507</t>
  </si>
  <si>
    <t>Servicio de mantenimiento de instalaciones físicas</t>
  </si>
  <si>
    <t>3</t>
  </si>
  <si>
    <t>Abril</t>
  </si>
  <si>
    <t>82121801</t>
  </si>
  <si>
    <t>80111608</t>
  </si>
  <si>
    <t>Servicio de operador logístico para el desarrollo de eventos y actividades de la UIAF</t>
  </si>
  <si>
    <t>Marzo</t>
  </si>
  <si>
    <t>10</t>
  </si>
  <si>
    <t>82111804</t>
  </si>
  <si>
    <t>11</t>
  </si>
  <si>
    <t>43233200</t>
  </si>
  <si>
    <t>Actualizaciones, soporte y mantenimiento de las licencias para las herramientas de seguridad perimetral (por 1 año)</t>
  </si>
  <si>
    <t>1</t>
  </si>
  <si>
    <t>72151704</t>
  </si>
  <si>
    <t>43233415</t>
  </si>
  <si>
    <t>Servicio de Mantenimineto Preventivo y Correctivo (soporte) de las UPS de los Centros de Cómputo</t>
  </si>
  <si>
    <t>81112202</t>
  </si>
  <si>
    <t>81112102</t>
  </si>
  <si>
    <t>93141808</t>
  </si>
  <si>
    <t>Servicio de exámenes ocupacionales</t>
  </si>
  <si>
    <t>81111812</t>
  </si>
  <si>
    <t>Renovación del servicio de soporte y mantenimiento para infraestructura tecnológica</t>
  </si>
  <si>
    <t>Suscripción a licencias Microsoft® Power BI Pro (7 Premium &amp; 14 Pro)</t>
  </si>
  <si>
    <t>80101507;81111500</t>
  </si>
  <si>
    <t>43231513;43232304</t>
  </si>
  <si>
    <t>81112103;81111809;81112215</t>
  </si>
  <si>
    <t>Actualización de licenciamiento y página web de la Unidad de Información y Análisis Financiero - UIAF</t>
  </si>
  <si>
    <t>No Solicitadas</t>
  </si>
  <si>
    <t>Adquisición de pólizas que conforman el programa de seguros de la entidad (12 meses)</t>
  </si>
  <si>
    <t>Prestación de servicios profesionales como apoyo a la Dirección General en temas que requieren gran especialidad y que en la UIAF no se cuenta con dichos perfiles</t>
  </si>
  <si>
    <t>Servicio de mantenimiento y soporte tecnico CCTV</t>
  </si>
  <si>
    <t>Adquisición, instalación y configuración de ciento cincuenta y cuatro (154) licencias y adquisición de 50 licencias adicionales para buzones de correo y el soporte por un (01) año</t>
  </si>
  <si>
    <t>81141601;86101705;93141506</t>
  </si>
  <si>
    <t>Servicio de publicación de artículos en revistas indexadas</t>
  </si>
  <si>
    <t>Mantenimiento preventivo y correctivo para los equipos periféricos (impresoras, Plotter, Escaner, Video beam, destructora de papel y equipos audiovisuales ) incluye repuestos</t>
  </si>
  <si>
    <t>Servicio de interpretación en lenguaje de señas para la producción de contenidos audiovisuales y el acompañamiento en los eventos institucionales</t>
  </si>
  <si>
    <t>Adquisición de 2 computadores de escritorio (MAC) para las actividades de edición, realización y producción de piezas comunicacionales</t>
  </si>
  <si>
    <t>43211507</t>
  </si>
  <si>
    <t>Aplicación de batería de riesgo psicosocial para dar cumplimiento a la norma del SG SST</t>
  </si>
  <si>
    <t>Suministro de elementos de seguridad y salud en el trabajo (brigadas, elementos de seguridad y adaptación puestos de trabajo, protectores de pantalla)</t>
  </si>
  <si>
    <t>43191609;46182205;46161520</t>
  </si>
  <si>
    <t>Levantamiento de requerimientos, diseño de arquitectura e implementación del sistema de consulta SICON 2</t>
  </si>
  <si>
    <t>7</t>
  </si>
  <si>
    <t>Adquirir hardware (apliance) para almacenar las copias de respaldos generadas por el software de backups</t>
  </si>
  <si>
    <t>43212201</t>
  </si>
  <si>
    <t>81111808</t>
  </si>
  <si>
    <t>81112306;81112307;81111812</t>
  </si>
  <si>
    <t>Servicio de pruebas de  Pentesting, ethical haking y vulnerabilidades y remediación de los bugs descubiertos</t>
  </si>
  <si>
    <t>Renovación del servicio de soporte de licencias del software de seguridad para los módulos EndPoint (1 año)</t>
  </si>
  <si>
    <t xml:space="preserve">Diagnóstico, asesoría, diseño e implementación de la red lógica de la entidad </t>
  </si>
  <si>
    <t>80101507</t>
  </si>
  <si>
    <t>Diseño y construcción del sistema de gestión de la calidad, gestión documental, sistema de seguridad de la información, seguridad y salud en el trabajo, gestión del conocimiento y Auditoría Interna en busca de la certificación</t>
  </si>
  <si>
    <t>80101504</t>
  </si>
  <si>
    <t>Servicio de vigilancia</t>
  </si>
  <si>
    <t>19</t>
  </si>
  <si>
    <t>5</t>
  </si>
  <si>
    <t>Adquisición de una cámara fotográfica y de un teleprompter para apoyar el proceso de comunicaicones</t>
  </si>
  <si>
    <t>45121504;45121810</t>
  </si>
  <si>
    <t>Adquisición de Certificados Digitales de SIIF Nación y de persona jurídica para facturación electrónica</t>
  </si>
  <si>
    <t>43233201 43233200</t>
  </si>
  <si>
    <t>Adquisición de Firewall de alta disponibilidad</t>
  </si>
  <si>
    <t>Adquisición de teléfono celular de 256 GB</t>
  </si>
  <si>
    <t>Soporte y mantenimiento de Doscientas (200) licencias vitalicias del software antivirus</t>
  </si>
  <si>
    <t>80161507</t>
  </si>
  <si>
    <t>Servicio de suscripción por un año de un banco de imágenes con descarga de, al menos, 750 imágenes y contenidos gráficos mensuales</t>
  </si>
  <si>
    <t>Adecuación y remodelación de instalaciones en sede alterna</t>
  </si>
  <si>
    <t>4</t>
  </si>
  <si>
    <t>Renovación anual de soporte y mantenimiento de herramienta de mesa de servicio más dos licencias adicionales</t>
  </si>
  <si>
    <t>81112210;43231512</t>
  </si>
  <si>
    <t>43211507;81111805</t>
  </si>
  <si>
    <t>Adquisición de equipos informáticos para las áreas misionales (monitores, escáner y equipos de cómputo).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</si>
</sst>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5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</cellStyleXfs>
  <cellXfs count="10">
    <xf numFmtId="0" fontId="0" fillId="0" borderId="0" xfId="0"/>
    <xf numFmtId="0" fontId="2" fillId="3" borderId="2" xfId="7" applyBorder="1" applyProtection="1">
      <alignment horizontal="center" vertical="center"/>
    </xf>
    <xf numFmtId="0" fontId="2" fillId="3" borderId="0" xfId="7" applyProtection="1">
      <alignment horizontal="center" vertical="center"/>
    </xf>
    <xf numFmtId="49" fontId="1" fillId="0" borderId="0" xfId="13" applyFill="1" applyProtection="1">
      <alignment horizontal="left" vertical="center"/>
      <protection locked="0"/>
    </xf>
    <xf numFmtId="164" fontId="0" fillId="0" borderId="0" xfId="2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Protection="1">
      <protection locked="0"/>
    </xf>
    <xf numFmtId="0" fontId="3" fillId="2" borderId="1" xfId="6" applyProtection="1">
      <alignment horizontal="left" vertical="center"/>
    </xf>
    <xf numFmtId="0" fontId="0" fillId="0" borderId="0" xfId="0" applyProtection="1">
      <protection locked="0"/>
    </xf>
  </cellXfs>
  <cellStyles count="26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MainTitle" xfId="6"/>
    <cellStyle name="Normal" xfId="0" builtinId="0"/>
    <cellStyle name="Numeric" xfId="19"/>
    <cellStyle name="NumericWithBorder" xfId="23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B1" zoomScale="90" zoomScaleNormal="90" workbookViewId="0">
      <pane ySplit="2" topLeftCell="A3" activePane="bottomLeft" state="frozen"/>
      <selection pane="bottomLeft" activeCell="B3" sqref="A3:XFD43"/>
    </sheetView>
  </sheetViews>
  <sheetFormatPr baseColWidth="10" defaultColWidth="9.140625" defaultRowHeight="12.75" x14ac:dyDescent="0.2"/>
  <cols>
    <col min="1" max="1" width="13" style="7" customWidth="1"/>
    <col min="2" max="2" width="153.7109375" style="7" customWidth="1"/>
    <col min="3" max="3" width="20" style="7" customWidth="1"/>
    <col min="4" max="4" width="17.140625" style="7" customWidth="1"/>
    <col min="5" max="5" width="11.42578125" style="7" customWidth="1"/>
    <col min="6" max="6" width="13.140625" style="7" customWidth="1"/>
    <col min="7" max="7" width="36.5703125" style="7" customWidth="1"/>
    <col min="8" max="8" width="32" style="7" customWidth="1"/>
    <col min="9" max="9" width="23" style="7" customWidth="1"/>
    <col min="10" max="10" width="20.140625" style="7" customWidth="1"/>
    <col min="11" max="11" width="11.85546875" style="7" customWidth="1"/>
    <col min="12" max="12" width="19.85546875" style="7" customWidth="1"/>
    <col min="13" max="13" width="50.5703125" style="7" bestFit="1" customWidth="1"/>
    <col min="14" max="14" width="16.28515625" style="7" customWidth="1"/>
    <col min="15" max="15" width="39.140625" style="7" customWidth="1"/>
    <col min="16" max="16" width="11.42578125" style="7" customWidth="1"/>
    <col min="17" max="17" width="24" style="7" customWidth="1"/>
    <col min="18" max="18" width="11" style="7" customWidth="1"/>
    <col min="19" max="19" width="7.42578125" style="7" customWidth="1"/>
    <col min="20" max="20" width="9.140625" style="7" customWidth="1"/>
  </cols>
  <sheetData>
    <row r="1" spans="1:20" ht="18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x14ac:dyDescent="0.2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s="6" customFormat="1" x14ac:dyDescent="0.2">
      <c r="A3" s="3" t="s">
        <v>20</v>
      </c>
      <c r="B3" s="3" t="s">
        <v>21</v>
      </c>
      <c r="C3" s="3" t="s">
        <v>23</v>
      </c>
      <c r="D3" s="3" t="s">
        <v>71</v>
      </c>
      <c r="E3" s="3" t="s">
        <v>24</v>
      </c>
      <c r="F3" s="3" t="s">
        <v>25</v>
      </c>
      <c r="G3" s="3" t="s">
        <v>26</v>
      </c>
      <c r="H3" s="3" t="s">
        <v>27</v>
      </c>
      <c r="I3" s="4">
        <v>16000000</v>
      </c>
      <c r="J3" s="4">
        <v>16000000</v>
      </c>
      <c r="K3" s="3" t="s">
        <v>28</v>
      </c>
      <c r="L3" s="3" t="s">
        <v>29</v>
      </c>
      <c r="M3" s="3" t="s">
        <v>30</v>
      </c>
      <c r="N3" s="3" t="s">
        <v>0</v>
      </c>
      <c r="O3" s="3" t="s">
        <v>31</v>
      </c>
      <c r="P3" s="3" t="s">
        <v>32</v>
      </c>
      <c r="Q3" s="3" t="s">
        <v>33</v>
      </c>
      <c r="R3" s="3" t="s">
        <v>28</v>
      </c>
      <c r="S3" s="3" t="s">
        <v>34</v>
      </c>
      <c r="T3" s="5"/>
    </row>
    <row r="4" spans="1:20" s="6" customFormat="1" x14ac:dyDescent="0.2">
      <c r="A4" s="3" t="s">
        <v>39</v>
      </c>
      <c r="B4" s="3" t="s">
        <v>40</v>
      </c>
      <c r="C4" s="3" t="s">
        <v>63</v>
      </c>
      <c r="D4" s="3" t="s">
        <v>35</v>
      </c>
      <c r="E4" s="3" t="s">
        <v>41</v>
      </c>
      <c r="F4" s="3" t="s">
        <v>25</v>
      </c>
      <c r="G4" s="3" t="s">
        <v>26</v>
      </c>
      <c r="H4" s="3" t="s">
        <v>27</v>
      </c>
      <c r="I4" s="4">
        <v>61400000</v>
      </c>
      <c r="J4" s="4">
        <v>61400000</v>
      </c>
      <c r="K4" s="3" t="s">
        <v>28</v>
      </c>
      <c r="L4" s="3" t="s">
        <v>29</v>
      </c>
      <c r="M4" s="3" t="s">
        <v>30</v>
      </c>
      <c r="N4" s="3" t="s">
        <v>0</v>
      </c>
      <c r="O4" s="3" t="s">
        <v>31</v>
      </c>
      <c r="P4" s="3" t="s">
        <v>32</v>
      </c>
      <c r="Q4" s="3" t="s">
        <v>33</v>
      </c>
      <c r="R4" s="3" t="s">
        <v>28</v>
      </c>
      <c r="S4" s="3" t="s">
        <v>34</v>
      </c>
      <c r="T4" s="5"/>
    </row>
    <row r="5" spans="1:20" s="6" customFormat="1" x14ac:dyDescent="0.2">
      <c r="A5" s="3" t="s">
        <v>42</v>
      </c>
      <c r="B5" s="3" t="s">
        <v>43</v>
      </c>
      <c r="C5" s="3" t="s">
        <v>22</v>
      </c>
      <c r="D5" s="3" t="s">
        <v>23</v>
      </c>
      <c r="E5" s="3" t="s">
        <v>46</v>
      </c>
      <c r="F5" s="3" t="s">
        <v>47</v>
      </c>
      <c r="G5" s="3" t="s">
        <v>48</v>
      </c>
      <c r="H5" s="3" t="s">
        <v>27</v>
      </c>
      <c r="I5" s="4">
        <v>25000000</v>
      </c>
      <c r="J5" s="4">
        <v>25000000</v>
      </c>
      <c r="K5" s="3" t="s">
        <v>28</v>
      </c>
      <c r="L5" s="3" t="s">
        <v>29</v>
      </c>
      <c r="M5" s="3" t="s">
        <v>30</v>
      </c>
      <c r="N5" s="3" t="s">
        <v>0</v>
      </c>
      <c r="O5" s="3" t="s">
        <v>31</v>
      </c>
      <c r="P5" s="3" t="s">
        <v>32</v>
      </c>
      <c r="Q5" s="3" t="s">
        <v>33</v>
      </c>
      <c r="R5" s="3" t="s">
        <v>28</v>
      </c>
      <c r="S5" s="3" t="s">
        <v>34</v>
      </c>
      <c r="T5" s="5"/>
    </row>
    <row r="6" spans="1:20" s="6" customFormat="1" x14ac:dyDescent="0.2">
      <c r="A6" s="3" t="s">
        <v>49</v>
      </c>
      <c r="B6" s="3" t="s">
        <v>50</v>
      </c>
      <c r="C6" s="3" t="s">
        <v>22</v>
      </c>
      <c r="D6" s="3" t="s">
        <v>22</v>
      </c>
      <c r="E6" s="3" t="s">
        <v>37</v>
      </c>
      <c r="F6" s="3" t="s">
        <v>25</v>
      </c>
      <c r="G6" s="3" t="s">
        <v>51</v>
      </c>
      <c r="H6" s="3" t="s">
        <v>27</v>
      </c>
      <c r="I6" s="4">
        <v>228300000</v>
      </c>
      <c r="J6" s="4">
        <v>228300000</v>
      </c>
      <c r="K6" s="3" t="s">
        <v>28</v>
      </c>
      <c r="L6" s="3" t="s">
        <v>29</v>
      </c>
      <c r="M6" s="3" t="s">
        <v>30</v>
      </c>
      <c r="N6" s="3" t="s">
        <v>0</v>
      </c>
      <c r="O6" s="3" t="s">
        <v>31</v>
      </c>
      <c r="P6" s="3" t="s">
        <v>32</v>
      </c>
      <c r="Q6" s="3" t="s">
        <v>33</v>
      </c>
      <c r="R6" s="3" t="s">
        <v>28</v>
      </c>
      <c r="S6" s="3" t="s">
        <v>34</v>
      </c>
      <c r="T6" s="5"/>
    </row>
    <row r="7" spans="1:20" s="6" customFormat="1" x14ac:dyDescent="0.2">
      <c r="A7" s="3" t="s">
        <v>52</v>
      </c>
      <c r="B7" s="3" t="s">
        <v>93</v>
      </c>
      <c r="C7" s="3" t="s">
        <v>44</v>
      </c>
      <c r="D7" s="3" t="s">
        <v>67</v>
      </c>
      <c r="E7" s="3" t="s">
        <v>37</v>
      </c>
      <c r="F7" s="3" t="s">
        <v>25</v>
      </c>
      <c r="G7" s="3" t="s">
        <v>51</v>
      </c>
      <c r="H7" s="3" t="s">
        <v>27</v>
      </c>
      <c r="I7" s="4">
        <v>160000000</v>
      </c>
      <c r="J7" s="4">
        <v>160000000</v>
      </c>
      <c r="K7" s="3" t="s">
        <v>28</v>
      </c>
      <c r="L7" s="3" t="s">
        <v>29</v>
      </c>
      <c r="M7" s="3" t="s">
        <v>30</v>
      </c>
      <c r="N7" s="3" t="s">
        <v>0</v>
      </c>
      <c r="O7" s="3" t="s">
        <v>31</v>
      </c>
      <c r="P7" s="3" t="s">
        <v>32</v>
      </c>
      <c r="Q7" s="3" t="s">
        <v>33</v>
      </c>
      <c r="R7" s="3" t="s">
        <v>28</v>
      </c>
      <c r="S7" s="3" t="s">
        <v>34</v>
      </c>
      <c r="T7" s="5"/>
    </row>
    <row r="8" spans="1:20" s="6" customFormat="1" x14ac:dyDescent="0.2">
      <c r="A8" s="3" t="s">
        <v>55</v>
      </c>
      <c r="B8" s="3" t="s">
        <v>56</v>
      </c>
      <c r="C8" s="3" t="s">
        <v>22</v>
      </c>
      <c r="D8" s="3" t="s">
        <v>22</v>
      </c>
      <c r="E8" s="3" t="s">
        <v>37</v>
      </c>
      <c r="F8" s="3" t="s">
        <v>25</v>
      </c>
      <c r="G8" s="3" t="s">
        <v>51</v>
      </c>
      <c r="H8" s="3" t="s">
        <v>27</v>
      </c>
      <c r="I8" s="4">
        <v>32300000</v>
      </c>
      <c r="J8" s="4">
        <v>32300000</v>
      </c>
      <c r="K8" s="3" t="s">
        <v>28</v>
      </c>
      <c r="L8" s="3" t="s">
        <v>29</v>
      </c>
      <c r="M8" s="3" t="s">
        <v>30</v>
      </c>
      <c r="N8" s="3" t="s">
        <v>0</v>
      </c>
      <c r="O8" s="3" t="s">
        <v>31</v>
      </c>
      <c r="P8" s="3" t="s">
        <v>32</v>
      </c>
      <c r="Q8" s="3" t="s">
        <v>33</v>
      </c>
      <c r="R8" s="3" t="s">
        <v>28</v>
      </c>
      <c r="S8" s="3" t="s">
        <v>34</v>
      </c>
      <c r="T8" s="5"/>
    </row>
    <row r="9" spans="1:20" s="6" customFormat="1" x14ac:dyDescent="0.2">
      <c r="A9" s="3" t="s">
        <v>57</v>
      </c>
      <c r="B9" s="3" t="s">
        <v>118</v>
      </c>
      <c r="C9" s="3" t="s">
        <v>36</v>
      </c>
      <c r="D9" s="3" t="s">
        <v>53</v>
      </c>
      <c r="E9" s="3" t="s">
        <v>119</v>
      </c>
      <c r="F9" s="3" t="s">
        <v>25</v>
      </c>
      <c r="G9" s="3" t="s">
        <v>51</v>
      </c>
      <c r="H9" s="3" t="s">
        <v>27</v>
      </c>
      <c r="I9" s="4">
        <v>506168170</v>
      </c>
      <c r="J9" s="4">
        <v>26640430</v>
      </c>
      <c r="K9" s="3" t="s">
        <v>38</v>
      </c>
      <c r="L9" s="3" t="s">
        <v>92</v>
      </c>
      <c r="M9" s="3" t="s">
        <v>30</v>
      </c>
      <c r="N9" s="3" t="s">
        <v>0</v>
      </c>
      <c r="O9" s="3" t="s">
        <v>31</v>
      </c>
      <c r="P9" s="3" t="s">
        <v>32</v>
      </c>
      <c r="Q9" s="3" t="s">
        <v>33</v>
      </c>
      <c r="R9" s="3" t="s">
        <v>28</v>
      </c>
      <c r="S9" s="3" t="s">
        <v>34</v>
      </c>
      <c r="T9" s="5"/>
    </row>
    <row r="10" spans="1:20" s="6" customFormat="1" x14ac:dyDescent="0.2">
      <c r="A10" s="3" t="s">
        <v>58</v>
      </c>
      <c r="B10" s="3" t="s">
        <v>59</v>
      </c>
      <c r="C10" s="3" t="s">
        <v>36</v>
      </c>
      <c r="D10" s="3" t="s">
        <v>53</v>
      </c>
      <c r="E10" s="3" t="s">
        <v>119</v>
      </c>
      <c r="F10" s="3" t="s">
        <v>25</v>
      </c>
      <c r="G10" s="3" t="s">
        <v>51</v>
      </c>
      <c r="H10" s="3" t="s">
        <v>27</v>
      </c>
      <c r="I10" s="4">
        <v>304000000</v>
      </c>
      <c r="J10" s="4">
        <v>16000000</v>
      </c>
      <c r="K10" s="3" t="s">
        <v>38</v>
      </c>
      <c r="L10" s="3" t="s">
        <v>92</v>
      </c>
      <c r="M10" s="3" t="s">
        <v>30</v>
      </c>
      <c r="N10" s="3" t="s">
        <v>0</v>
      </c>
      <c r="O10" s="3" t="s">
        <v>31</v>
      </c>
      <c r="P10" s="3" t="s">
        <v>32</v>
      </c>
      <c r="Q10" s="3" t="s">
        <v>33</v>
      </c>
      <c r="R10" s="3" t="s">
        <v>28</v>
      </c>
      <c r="S10" s="3" t="s">
        <v>34</v>
      </c>
      <c r="T10" s="5"/>
    </row>
    <row r="11" spans="1:20" s="6" customFormat="1" x14ac:dyDescent="0.2">
      <c r="A11" s="3" t="s">
        <v>60</v>
      </c>
      <c r="B11" s="3" t="s">
        <v>61</v>
      </c>
      <c r="C11" s="3" t="s">
        <v>22</v>
      </c>
      <c r="D11" s="3" t="s">
        <v>23</v>
      </c>
      <c r="E11" s="3" t="s">
        <v>37</v>
      </c>
      <c r="F11" s="3" t="s">
        <v>25</v>
      </c>
      <c r="G11" s="3" t="s">
        <v>51</v>
      </c>
      <c r="H11" s="3" t="s">
        <v>27</v>
      </c>
      <c r="I11" s="4">
        <v>90000000</v>
      </c>
      <c r="J11" s="4">
        <v>90000000</v>
      </c>
      <c r="K11" s="3" t="s">
        <v>28</v>
      </c>
      <c r="L11" s="3" t="s">
        <v>29</v>
      </c>
      <c r="M11" s="3" t="s">
        <v>30</v>
      </c>
      <c r="N11" s="3" t="s">
        <v>0</v>
      </c>
      <c r="O11" s="3" t="s">
        <v>31</v>
      </c>
      <c r="P11" s="3" t="s">
        <v>32</v>
      </c>
      <c r="Q11" s="3" t="s">
        <v>33</v>
      </c>
      <c r="R11" s="3" t="s">
        <v>28</v>
      </c>
      <c r="S11" s="3" t="s">
        <v>34</v>
      </c>
      <c r="T11" s="5"/>
    </row>
    <row r="12" spans="1:20" s="6" customFormat="1" x14ac:dyDescent="0.2">
      <c r="A12" s="3" t="s">
        <v>64</v>
      </c>
      <c r="B12" s="3" t="s">
        <v>65</v>
      </c>
      <c r="C12" s="3" t="s">
        <v>63</v>
      </c>
      <c r="D12" s="3" t="s">
        <v>35</v>
      </c>
      <c r="E12" s="3" t="s">
        <v>66</v>
      </c>
      <c r="F12" s="3" t="s">
        <v>25</v>
      </c>
      <c r="G12" s="3" t="s">
        <v>51</v>
      </c>
      <c r="H12" s="3" t="s">
        <v>27</v>
      </c>
      <c r="I12" s="4">
        <v>25000000</v>
      </c>
      <c r="J12" s="4">
        <v>25000000</v>
      </c>
      <c r="K12" s="3" t="s">
        <v>28</v>
      </c>
      <c r="L12" s="3" t="s">
        <v>29</v>
      </c>
      <c r="M12" s="3" t="s">
        <v>30</v>
      </c>
      <c r="N12" s="3" t="s">
        <v>0</v>
      </c>
      <c r="O12" s="3" t="s">
        <v>31</v>
      </c>
      <c r="P12" s="3" t="s">
        <v>32</v>
      </c>
      <c r="Q12" s="3" t="s">
        <v>33</v>
      </c>
      <c r="R12" s="3" t="s">
        <v>28</v>
      </c>
      <c r="S12" s="3" t="s">
        <v>34</v>
      </c>
      <c r="T12" s="5"/>
    </row>
    <row r="13" spans="1:20" s="5" customFormat="1" x14ac:dyDescent="0.2">
      <c r="A13" s="3" t="s">
        <v>69</v>
      </c>
      <c r="B13" s="3" t="s">
        <v>94</v>
      </c>
      <c r="C13" s="3" t="s">
        <v>71</v>
      </c>
      <c r="D13" s="3" t="s">
        <v>67</v>
      </c>
      <c r="E13" s="3" t="s">
        <v>24</v>
      </c>
      <c r="F13" s="3" t="s">
        <v>25</v>
      </c>
      <c r="G13" s="3" t="s">
        <v>51</v>
      </c>
      <c r="H13" s="3" t="s">
        <v>27</v>
      </c>
      <c r="I13" s="4">
        <v>370000000</v>
      </c>
      <c r="J13" s="4">
        <v>370000000</v>
      </c>
      <c r="K13" s="3" t="s">
        <v>28</v>
      </c>
      <c r="L13" s="3" t="s">
        <v>29</v>
      </c>
      <c r="M13" s="3" t="s">
        <v>30</v>
      </c>
      <c r="N13" s="3" t="s">
        <v>0</v>
      </c>
      <c r="O13" s="3" t="s">
        <v>31</v>
      </c>
      <c r="P13" s="3" t="s">
        <v>32</v>
      </c>
      <c r="Q13" s="3" t="s">
        <v>33</v>
      </c>
      <c r="R13" s="3" t="s">
        <v>28</v>
      </c>
      <c r="S13" s="3" t="s">
        <v>34</v>
      </c>
    </row>
    <row r="14" spans="1:20" s="5" customFormat="1" x14ac:dyDescent="0.2">
      <c r="A14" s="3" t="s">
        <v>97</v>
      </c>
      <c r="B14" s="3" t="s">
        <v>70</v>
      </c>
      <c r="C14" s="3" t="s">
        <v>71</v>
      </c>
      <c r="D14" s="3" t="s">
        <v>67</v>
      </c>
      <c r="E14" s="3" t="s">
        <v>24</v>
      </c>
      <c r="F14" s="3" t="s">
        <v>25</v>
      </c>
      <c r="G14" s="3" t="s">
        <v>51</v>
      </c>
      <c r="H14" s="3" t="s">
        <v>27</v>
      </c>
      <c r="I14" s="4">
        <v>500000000</v>
      </c>
      <c r="J14" s="4">
        <v>500000000</v>
      </c>
      <c r="K14" s="3" t="s">
        <v>28</v>
      </c>
      <c r="L14" s="3" t="s">
        <v>29</v>
      </c>
      <c r="M14" s="3" t="s">
        <v>30</v>
      </c>
      <c r="N14" s="3" t="s">
        <v>0</v>
      </c>
      <c r="O14" s="3" t="s">
        <v>31</v>
      </c>
      <c r="P14" s="3" t="s">
        <v>32</v>
      </c>
      <c r="Q14" s="3" t="s">
        <v>33</v>
      </c>
      <c r="R14" s="3" t="s">
        <v>28</v>
      </c>
      <c r="S14" s="3" t="s">
        <v>34</v>
      </c>
    </row>
    <row r="15" spans="1:20" s="5" customFormat="1" x14ac:dyDescent="0.2">
      <c r="A15" s="3" t="s">
        <v>73</v>
      </c>
      <c r="B15" s="3" t="s">
        <v>100</v>
      </c>
      <c r="C15" s="3" t="s">
        <v>22</v>
      </c>
      <c r="D15" s="3" t="s">
        <v>23</v>
      </c>
      <c r="E15" s="3" t="s">
        <v>74</v>
      </c>
      <c r="F15" s="3" t="s">
        <v>25</v>
      </c>
      <c r="G15" s="3" t="s">
        <v>51</v>
      </c>
      <c r="H15" s="3" t="s">
        <v>27</v>
      </c>
      <c r="I15" s="4">
        <v>6000000</v>
      </c>
      <c r="J15" s="4">
        <v>6000000</v>
      </c>
      <c r="K15" s="3" t="s">
        <v>28</v>
      </c>
      <c r="L15" s="3" t="s">
        <v>29</v>
      </c>
      <c r="M15" s="3" t="s">
        <v>30</v>
      </c>
      <c r="N15" s="3" t="s">
        <v>0</v>
      </c>
      <c r="O15" s="3" t="s">
        <v>31</v>
      </c>
      <c r="P15" s="3" t="s">
        <v>32</v>
      </c>
      <c r="Q15" s="3" t="s">
        <v>33</v>
      </c>
      <c r="R15" s="3" t="s">
        <v>28</v>
      </c>
      <c r="S15" s="3" t="s">
        <v>34</v>
      </c>
    </row>
    <row r="16" spans="1:20" s="5" customFormat="1" x14ac:dyDescent="0.2">
      <c r="A16" s="3" t="s">
        <v>75</v>
      </c>
      <c r="B16" s="3" t="s">
        <v>76</v>
      </c>
      <c r="C16" s="3" t="s">
        <v>71</v>
      </c>
      <c r="D16" s="3" t="s">
        <v>67</v>
      </c>
      <c r="E16" s="3" t="s">
        <v>37</v>
      </c>
      <c r="F16" s="3" t="s">
        <v>25</v>
      </c>
      <c r="G16" s="3" t="s">
        <v>51</v>
      </c>
      <c r="H16" s="3" t="s">
        <v>27</v>
      </c>
      <c r="I16" s="4">
        <v>800000000</v>
      </c>
      <c r="J16" s="4">
        <v>800000000</v>
      </c>
      <c r="K16" s="3" t="s">
        <v>28</v>
      </c>
      <c r="L16" s="3" t="s">
        <v>29</v>
      </c>
      <c r="M16" s="3" t="s">
        <v>30</v>
      </c>
      <c r="N16" s="3" t="s">
        <v>0</v>
      </c>
      <c r="O16" s="3" t="s">
        <v>31</v>
      </c>
      <c r="P16" s="3" t="s">
        <v>32</v>
      </c>
      <c r="Q16" s="3" t="s">
        <v>33</v>
      </c>
      <c r="R16" s="3" t="s">
        <v>28</v>
      </c>
      <c r="S16" s="3" t="s">
        <v>34</v>
      </c>
    </row>
    <row r="17" spans="1:20" s="5" customFormat="1" x14ac:dyDescent="0.2">
      <c r="A17" s="3" t="s">
        <v>78</v>
      </c>
      <c r="B17" s="3" t="s">
        <v>95</v>
      </c>
      <c r="C17" s="3" t="s">
        <v>22</v>
      </c>
      <c r="D17" s="3" t="s">
        <v>23</v>
      </c>
      <c r="E17" s="3" t="s">
        <v>37</v>
      </c>
      <c r="F17" s="3" t="s">
        <v>25</v>
      </c>
      <c r="G17" s="3" t="s">
        <v>51</v>
      </c>
      <c r="H17" s="3" t="s">
        <v>27</v>
      </c>
      <c r="I17" s="4">
        <v>110000000</v>
      </c>
      <c r="J17" s="4">
        <v>110000000</v>
      </c>
      <c r="K17" s="3" t="s">
        <v>28</v>
      </c>
      <c r="L17" s="3" t="s">
        <v>29</v>
      </c>
      <c r="M17" s="3" t="s">
        <v>30</v>
      </c>
      <c r="N17" s="3" t="s">
        <v>0</v>
      </c>
      <c r="O17" s="3" t="s">
        <v>31</v>
      </c>
      <c r="P17" s="3" t="s">
        <v>32</v>
      </c>
      <c r="Q17" s="3" t="s">
        <v>33</v>
      </c>
      <c r="R17" s="3" t="s">
        <v>28</v>
      </c>
      <c r="S17" s="3" t="s">
        <v>34</v>
      </c>
    </row>
    <row r="18" spans="1:20" s="5" customFormat="1" x14ac:dyDescent="0.2">
      <c r="A18" s="3" t="s">
        <v>111</v>
      </c>
      <c r="B18" s="3" t="s">
        <v>99</v>
      </c>
      <c r="C18" s="3" t="s">
        <v>22</v>
      </c>
      <c r="D18" s="3" t="s">
        <v>23</v>
      </c>
      <c r="E18" s="3" t="s">
        <v>72</v>
      </c>
      <c r="F18" s="3" t="s">
        <v>25</v>
      </c>
      <c r="G18" s="3" t="s">
        <v>51</v>
      </c>
      <c r="H18" s="3" t="s">
        <v>27</v>
      </c>
      <c r="I18" s="4">
        <v>21000000</v>
      </c>
      <c r="J18" s="4">
        <v>21000000</v>
      </c>
      <c r="K18" s="3" t="s">
        <v>28</v>
      </c>
      <c r="L18" s="3" t="s">
        <v>29</v>
      </c>
      <c r="M18" s="3" t="s">
        <v>30</v>
      </c>
      <c r="N18" s="3" t="s">
        <v>0</v>
      </c>
      <c r="O18" s="3" t="s">
        <v>31</v>
      </c>
      <c r="P18" s="3" t="s">
        <v>32</v>
      </c>
      <c r="Q18" s="3" t="s">
        <v>33</v>
      </c>
      <c r="R18" s="3" t="s">
        <v>28</v>
      </c>
      <c r="S18" s="3" t="s">
        <v>34</v>
      </c>
    </row>
    <row r="19" spans="1:20" s="5" customFormat="1" x14ac:dyDescent="0.2">
      <c r="A19" s="3" t="s">
        <v>79</v>
      </c>
      <c r="B19" s="3" t="s">
        <v>80</v>
      </c>
      <c r="C19" s="3" t="s">
        <v>22</v>
      </c>
      <c r="D19" s="3" t="s">
        <v>23</v>
      </c>
      <c r="E19" s="3" t="s">
        <v>74</v>
      </c>
      <c r="F19" s="3" t="s">
        <v>25</v>
      </c>
      <c r="G19" s="3" t="s">
        <v>51</v>
      </c>
      <c r="H19" s="3" t="s">
        <v>27</v>
      </c>
      <c r="I19" s="4">
        <v>20000000</v>
      </c>
      <c r="J19" s="4">
        <v>20000000</v>
      </c>
      <c r="K19" s="3" t="s">
        <v>28</v>
      </c>
      <c r="L19" s="3" t="s">
        <v>29</v>
      </c>
      <c r="M19" s="3" t="s">
        <v>30</v>
      </c>
      <c r="N19" s="3" t="s">
        <v>0</v>
      </c>
      <c r="O19" s="3" t="s">
        <v>31</v>
      </c>
      <c r="P19" s="3" t="s">
        <v>32</v>
      </c>
      <c r="Q19" s="3" t="s">
        <v>33</v>
      </c>
      <c r="R19" s="3" t="s">
        <v>28</v>
      </c>
      <c r="S19" s="3" t="s">
        <v>34</v>
      </c>
    </row>
    <row r="20" spans="1:20" s="5" customFormat="1" x14ac:dyDescent="0.2">
      <c r="A20" s="3" t="s">
        <v>81</v>
      </c>
      <c r="B20" s="3" t="s">
        <v>127</v>
      </c>
      <c r="C20" s="3" t="s">
        <v>62</v>
      </c>
      <c r="D20" s="3" t="s">
        <v>63</v>
      </c>
      <c r="E20" s="3" t="s">
        <v>37</v>
      </c>
      <c r="F20" s="3" t="s">
        <v>25</v>
      </c>
      <c r="G20" s="3" t="s">
        <v>51</v>
      </c>
      <c r="H20" s="3" t="s">
        <v>27</v>
      </c>
      <c r="I20" s="4">
        <v>20000000</v>
      </c>
      <c r="J20" s="4">
        <v>20000000</v>
      </c>
      <c r="K20" s="3" t="s">
        <v>28</v>
      </c>
      <c r="L20" s="3" t="s">
        <v>29</v>
      </c>
      <c r="M20" s="3" t="s">
        <v>30</v>
      </c>
      <c r="N20" s="3" t="s">
        <v>0</v>
      </c>
      <c r="O20" s="3" t="s">
        <v>31</v>
      </c>
      <c r="P20" s="3" t="s">
        <v>32</v>
      </c>
      <c r="Q20" s="3" t="s">
        <v>33</v>
      </c>
      <c r="R20" s="3" t="s">
        <v>28</v>
      </c>
      <c r="S20" s="3" t="s">
        <v>34</v>
      </c>
    </row>
    <row r="21" spans="1:20" s="5" customFormat="1" x14ac:dyDescent="0.2">
      <c r="A21" s="3" t="s">
        <v>82</v>
      </c>
      <c r="B21" s="3" t="s">
        <v>96</v>
      </c>
      <c r="C21" s="3" t="s">
        <v>23</v>
      </c>
      <c r="D21" s="3" t="s">
        <v>71</v>
      </c>
      <c r="E21" s="3" t="s">
        <v>37</v>
      </c>
      <c r="F21" s="3" t="s">
        <v>25</v>
      </c>
      <c r="G21" s="3" t="s">
        <v>51</v>
      </c>
      <c r="H21" s="3" t="s">
        <v>27</v>
      </c>
      <c r="I21" s="4">
        <v>224169127</v>
      </c>
      <c r="J21" s="4">
        <v>224169127</v>
      </c>
      <c r="K21" s="3" t="s">
        <v>28</v>
      </c>
      <c r="L21" s="3" t="s">
        <v>29</v>
      </c>
      <c r="M21" s="3" t="s">
        <v>30</v>
      </c>
      <c r="N21" s="3"/>
      <c r="O21" s="3" t="s">
        <v>31</v>
      </c>
      <c r="P21" s="3" t="s">
        <v>32</v>
      </c>
      <c r="Q21" s="3" t="s">
        <v>33</v>
      </c>
      <c r="R21" s="3" t="s">
        <v>28</v>
      </c>
      <c r="S21" s="3" t="s">
        <v>34</v>
      </c>
    </row>
    <row r="22" spans="1:20" s="5" customFormat="1" x14ac:dyDescent="0.2">
      <c r="A22" s="3" t="s">
        <v>83</v>
      </c>
      <c r="B22" s="3" t="s">
        <v>84</v>
      </c>
      <c r="C22" s="3" t="s">
        <v>23</v>
      </c>
      <c r="D22" s="3" t="s">
        <v>71</v>
      </c>
      <c r="E22" s="3" t="s">
        <v>72</v>
      </c>
      <c r="F22" s="3" t="s">
        <v>25</v>
      </c>
      <c r="G22" s="3" t="s">
        <v>51</v>
      </c>
      <c r="H22" s="3" t="s">
        <v>27</v>
      </c>
      <c r="I22" s="4">
        <v>16000000</v>
      </c>
      <c r="J22" s="4">
        <v>16000000</v>
      </c>
      <c r="K22" s="3" t="s">
        <v>28</v>
      </c>
      <c r="L22" s="3" t="s">
        <v>29</v>
      </c>
      <c r="M22" s="3" t="s">
        <v>30</v>
      </c>
      <c r="N22" s="3" t="s">
        <v>0</v>
      </c>
      <c r="O22" s="3" t="s">
        <v>31</v>
      </c>
      <c r="P22" s="3" t="s">
        <v>32</v>
      </c>
      <c r="Q22" s="3" t="s">
        <v>33</v>
      </c>
      <c r="R22" s="3" t="s">
        <v>28</v>
      </c>
      <c r="S22" s="3" t="s">
        <v>34</v>
      </c>
    </row>
    <row r="23" spans="1:20" s="6" customFormat="1" x14ac:dyDescent="0.2">
      <c r="A23" s="3" t="s">
        <v>85</v>
      </c>
      <c r="B23" s="3" t="s">
        <v>86</v>
      </c>
      <c r="C23" s="3" t="s">
        <v>36</v>
      </c>
      <c r="D23" s="3" t="s">
        <v>53</v>
      </c>
      <c r="E23" s="3" t="s">
        <v>37</v>
      </c>
      <c r="F23" s="3" t="s">
        <v>25</v>
      </c>
      <c r="G23" s="3" t="s">
        <v>51</v>
      </c>
      <c r="H23" s="3" t="s">
        <v>27</v>
      </c>
      <c r="I23" s="4">
        <v>152199149</v>
      </c>
      <c r="J23" s="4">
        <v>152199149</v>
      </c>
      <c r="K23" s="3" t="s">
        <v>28</v>
      </c>
      <c r="L23" s="3" t="s">
        <v>29</v>
      </c>
      <c r="M23" s="3" t="s">
        <v>30</v>
      </c>
      <c r="N23" s="3" t="s">
        <v>0</v>
      </c>
      <c r="O23" s="3" t="s">
        <v>31</v>
      </c>
      <c r="P23" s="3" t="s">
        <v>32</v>
      </c>
      <c r="Q23" s="3" t="s">
        <v>33</v>
      </c>
      <c r="R23" s="3" t="s">
        <v>28</v>
      </c>
      <c r="S23" s="3" t="s">
        <v>34</v>
      </c>
      <c r="T23" s="5"/>
    </row>
    <row r="24" spans="1:20" s="6" customFormat="1" x14ac:dyDescent="0.2">
      <c r="A24" s="5" t="s">
        <v>89</v>
      </c>
      <c r="B24" s="5" t="s">
        <v>87</v>
      </c>
      <c r="C24" s="5" t="s">
        <v>63</v>
      </c>
      <c r="D24" s="5" t="s">
        <v>36</v>
      </c>
      <c r="E24" s="3" t="s">
        <v>66</v>
      </c>
      <c r="F24" s="5" t="s">
        <v>25</v>
      </c>
      <c r="G24" s="3" t="s">
        <v>51</v>
      </c>
      <c r="H24" s="3" t="s">
        <v>27</v>
      </c>
      <c r="I24" s="4">
        <v>14000000</v>
      </c>
      <c r="J24" s="4">
        <v>14000000</v>
      </c>
      <c r="K24" s="3" t="s">
        <v>28</v>
      </c>
      <c r="L24" s="3" t="s">
        <v>29</v>
      </c>
      <c r="M24" s="3" t="s">
        <v>30</v>
      </c>
      <c r="N24" s="3" t="s">
        <v>0</v>
      </c>
      <c r="O24" s="3" t="s">
        <v>31</v>
      </c>
      <c r="P24" s="3" t="s">
        <v>32</v>
      </c>
      <c r="Q24" s="3" t="s">
        <v>33</v>
      </c>
      <c r="R24" s="3" t="s">
        <v>28</v>
      </c>
      <c r="S24" s="3" t="s">
        <v>34</v>
      </c>
      <c r="T24" s="5"/>
    </row>
    <row r="25" spans="1:20" s="6" customFormat="1" x14ac:dyDescent="0.2">
      <c r="A25" s="5" t="s">
        <v>90</v>
      </c>
      <c r="B25" s="5" t="s">
        <v>91</v>
      </c>
      <c r="C25" s="5" t="s">
        <v>23</v>
      </c>
      <c r="D25" s="5" t="s">
        <v>71</v>
      </c>
      <c r="E25" s="3" t="s">
        <v>66</v>
      </c>
      <c r="F25" s="5" t="s">
        <v>25</v>
      </c>
      <c r="G25" s="3" t="s">
        <v>51</v>
      </c>
      <c r="H25" s="3" t="s">
        <v>27</v>
      </c>
      <c r="I25" s="4">
        <f>35000000+39800000</f>
        <v>74800000</v>
      </c>
      <c r="J25" s="4">
        <f>35000000+39800000</f>
        <v>74800000</v>
      </c>
      <c r="K25" s="3" t="s">
        <v>28</v>
      </c>
      <c r="L25" s="3" t="s">
        <v>29</v>
      </c>
      <c r="M25" s="3" t="s">
        <v>30</v>
      </c>
      <c r="N25" s="3" t="s">
        <v>0</v>
      </c>
      <c r="O25" s="3" t="s">
        <v>31</v>
      </c>
      <c r="P25" s="3" t="s">
        <v>32</v>
      </c>
      <c r="Q25" s="3" t="s">
        <v>33</v>
      </c>
      <c r="R25" s="3" t="s">
        <v>28</v>
      </c>
      <c r="S25" s="3" t="s">
        <v>34</v>
      </c>
      <c r="T25" s="5"/>
    </row>
    <row r="26" spans="1:20" s="6" customFormat="1" x14ac:dyDescent="0.2">
      <c r="A26" s="3" t="s">
        <v>68</v>
      </c>
      <c r="B26" s="5" t="s">
        <v>98</v>
      </c>
      <c r="C26" s="5" t="s">
        <v>53</v>
      </c>
      <c r="D26" s="5" t="s">
        <v>54</v>
      </c>
      <c r="E26" s="3" t="s">
        <v>77</v>
      </c>
      <c r="F26" s="5" t="s">
        <v>25</v>
      </c>
      <c r="G26" s="3" t="s">
        <v>51</v>
      </c>
      <c r="H26" s="3" t="s">
        <v>27</v>
      </c>
      <c r="I26" s="4">
        <v>20000000</v>
      </c>
      <c r="J26" s="4">
        <v>20000000</v>
      </c>
      <c r="K26" s="3" t="s">
        <v>28</v>
      </c>
      <c r="L26" s="3" t="s">
        <v>29</v>
      </c>
      <c r="M26" s="3" t="s">
        <v>30</v>
      </c>
      <c r="N26" s="3" t="s">
        <v>0</v>
      </c>
      <c r="O26" s="3" t="s">
        <v>31</v>
      </c>
      <c r="P26" s="3" t="s">
        <v>32</v>
      </c>
      <c r="Q26" s="3" t="s">
        <v>33</v>
      </c>
      <c r="R26" s="3" t="s">
        <v>28</v>
      </c>
      <c r="S26" s="3" t="s">
        <v>34</v>
      </c>
      <c r="T26" s="5"/>
    </row>
    <row r="27" spans="1:20" s="6" customFormat="1" x14ac:dyDescent="0.2">
      <c r="A27" s="3" t="s">
        <v>122</v>
      </c>
      <c r="B27" s="5" t="s">
        <v>121</v>
      </c>
      <c r="C27" s="5" t="s">
        <v>71</v>
      </c>
      <c r="D27" s="5" t="s">
        <v>67</v>
      </c>
      <c r="E27" s="3" t="s">
        <v>66</v>
      </c>
      <c r="F27" s="5" t="s">
        <v>25</v>
      </c>
      <c r="G27" s="3" t="s">
        <v>48</v>
      </c>
      <c r="H27" s="3" t="s">
        <v>27</v>
      </c>
      <c r="I27" s="4">
        <v>10000000</v>
      </c>
      <c r="J27" s="4">
        <v>10000000</v>
      </c>
      <c r="K27" s="3" t="s">
        <v>28</v>
      </c>
      <c r="L27" s="3" t="s">
        <v>29</v>
      </c>
      <c r="M27" s="3" t="s">
        <v>30</v>
      </c>
      <c r="N27" s="3" t="s">
        <v>0</v>
      </c>
      <c r="O27" s="3" t="s">
        <v>31</v>
      </c>
      <c r="P27" s="3" t="s">
        <v>32</v>
      </c>
      <c r="Q27" s="3" t="s">
        <v>33</v>
      </c>
      <c r="R27" s="3" t="s">
        <v>28</v>
      </c>
      <c r="S27" s="3" t="s">
        <v>34</v>
      </c>
      <c r="T27" s="5"/>
    </row>
    <row r="28" spans="1:20" s="6" customFormat="1" x14ac:dyDescent="0.2">
      <c r="A28" s="3" t="s">
        <v>102</v>
      </c>
      <c r="B28" s="5" t="s">
        <v>101</v>
      </c>
      <c r="C28" s="5" t="s">
        <v>22</v>
      </c>
      <c r="D28" s="5" t="s">
        <v>23</v>
      </c>
      <c r="E28" s="3" t="s">
        <v>66</v>
      </c>
      <c r="F28" s="5" t="s">
        <v>25</v>
      </c>
      <c r="G28" s="3" t="s">
        <v>48</v>
      </c>
      <c r="H28" s="3" t="s">
        <v>27</v>
      </c>
      <c r="I28" s="4">
        <v>30000000</v>
      </c>
      <c r="J28" s="4">
        <v>30000000</v>
      </c>
      <c r="K28" s="3" t="s">
        <v>28</v>
      </c>
      <c r="L28" s="3" t="s">
        <v>29</v>
      </c>
      <c r="M28" s="3" t="s">
        <v>30</v>
      </c>
      <c r="N28" s="3" t="s">
        <v>0</v>
      </c>
      <c r="O28" s="3" t="s">
        <v>31</v>
      </c>
      <c r="P28" s="3" t="s">
        <v>32</v>
      </c>
      <c r="Q28" s="3" t="s">
        <v>33</v>
      </c>
      <c r="R28" s="3" t="s">
        <v>28</v>
      </c>
      <c r="S28" s="3" t="s">
        <v>34</v>
      </c>
      <c r="T28" s="5"/>
    </row>
    <row r="29" spans="1:20" s="6" customFormat="1" x14ac:dyDescent="0.2">
      <c r="A29" s="3">
        <v>93141506</v>
      </c>
      <c r="B29" s="5" t="s">
        <v>103</v>
      </c>
      <c r="C29" s="5" t="s">
        <v>23</v>
      </c>
      <c r="D29" s="5" t="s">
        <v>71</v>
      </c>
      <c r="E29" s="3" t="s">
        <v>72</v>
      </c>
      <c r="F29" s="3" t="s">
        <v>25</v>
      </c>
      <c r="G29" s="3" t="s">
        <v>51</v>
      </c>
      <c r="H29" s="3" t="s">
        <v>27</v>
      </c>
      <c r="I29" s="4">
        <v>4500000</v>
      </c>
      <c r="J29" s="4">
        <v>4500000</v>
      </c>
      <c r="K29" s="3" t="s">
        <v>28</v>
      </c>
      <c r="L29" s="3" t="s">
        <v>29</v>
      </c>
      <c r="M29" s="3" t="s">
        <v>30</v>
      </c>
      <c r="N29" s="3" t="s">
        <v>0</v>
      </c>
      <c r="O29" s="3" t="s">
        <v>31</v>
      </c>
      <c r="P29" s="3" t="s">
        <v>32</v>
      </c>
      <c r="Q29" s="3" t="s">
        <v>33</v>
      </c>
      <c r="R29" s="3" t="s">
        <v>28</v>
      </c>
      <c r="S29" s="3" t="s">
        <v>34</v>
      </c>
      <c r="T29" s="5"/>
    </row>
    <row r="30" spans="1:20" s="6" customFormat="1" x14ac:dyDescent="0.2">
      <c r="A30" s="3" t="s">
        <v>105</v>
      </c>
      <c r="B30" s="5" t="s">
        <v>104</v>
      </c>
      <c r="C30" s="5" t="s">
        <v>23</v>
      </c>
      <c r="D30" s="5" t="s">
        <v>71</v>
      </c>
      <c r="E30" s="3" t="s">
        <v>66</v>
      </c>
      <c r="F30" s="5" t="s">
        <v>25</v>
      </c>
      <c r="G30" s="3" t="s">
        <v>26</v>
      </c>
      <c r="H30" s="3" t="s">
        <v>27</v>
      </c>
      <c r="I30" s="4">
        <v>20000000</v>
      </c>
      <c r="J30" s="4">
        <v>20000000</v>
      </c>
      <c r="K30" s="3" t="s">
        <v>28</v>
      </c>
      <c r="L30" s="3" t="s">
        <v>29</v>
      </c>
      <c r="M30" s="3" t="s">
        <v>30</v>
      </c>
      <c r="N30" s="3" t="s">
        <v>0</v>
      </c>
      <c r="O30" s="3" t="s">
        <v>31</v>
      </c>
      <c r="P30" s="3" t="s">
        <v>32</v>
      </c>
      <c r="Q30" s="3" t="s">
        <v>33</v>
      </c>
      <c r="R30" s="3" t="s">
        <v>28</v>
      </c>
      <c r="S30" s="3" t="s">
        <v>34</v>
      </c>
      <c r="T30" s="5"/>
    </row>
    <row r="31" spans="1:20" s="6" customFormat="1" x14ac:dyDescent="0.2">
      <c r="A31" s="3" t="s">
        <v>88</v>
      </c>
      <c r="B31" s="5" t="s">
        <v>106</v>
      </c>
      <c r="C31" s="5" t="s">
        <v>23</v>
      </c>
      <c r="D31" s="5" t="s">
        <v>71</v>
      </c>
      <c r="E31" s="3" t="s">
        <v>72</v>
      </c>
      <c r="F31" s="3" t="s">
        <v>25</v>
      </c>
      <c r="G31" s="3" t="s">
        <v>51</v>
      </c>
      <c r="H31" s="3" t="s">
        <v>27</v>
      </c>
      <c r="I31" s="4">
        <f>320000000+154000000</f>
        <v>474000000</v>
      </c>
      <c r="J31" s="4">
        <f>320000000+154000000</f>
        <v>474000000</v>
      </c>
      <c r="K31" s="3" t="s">
        <v>28</v>
      </c>
      <c r="L31" s="3" t="s">
        <v>29</v>
      </c>
      <c r="M31" s="3" t="s">
        <v>30</v>
      </c>
      <c r="N31" s="3" t="s">
        <v>0</v>
      </c>
      <c r="O31" s="3" t="s">
        <v>31</v>
      </c>
      <c r="P31" s="3" t="s">
        <v>32</v>
      </c>
      <c r="Q31" s="3" t="s">
        <v>33</v>
      </c>
      <c r="R31" s="3" t="s">
        <v>28</v>
      </c>
      <c r="S31" s="3" t="s">
        <v>34</v>
      </c>
      <c r="T31" s="5"/>
    </row>
    <row r="32" spans="1:20" s="6" customFormat="1" x14ac:dyDescent="0.2">
      <c r="A32" s="3" t="s">
        <v>109</v>
      </c>
      <c r="B32" s="5" t="s">
        <v>108</v>
      </c>
      <c r="C32" s="5" t="s">
        <v>45</v>
      </c>
      <c r="D32" s="5" t="s">
        <v>62</v>
      </c>
      <c r="E32" s="3" t="s">
        <v>41</v>
      </c>
      <c r="F32" s="3" t="s">
        <v>25</v>
      </c>
      <c r="G32" s="3" t="s">
        <v>51</v>
      </c>
      <c r="H32" s="3" t="s">
        <v>27</v>
      </c>
      <c r="I32" s="4">
        <v>300000000</v>
      </c>
      <c r="J32" s="4">
        <v>300000000</v>
      </c>
      <c r="K32" s="3" t="s">
        <v>28</v>
      </c>
      <c r="L32" s="3" t="s">
        <v>29</v>
      </c>
      <c r="M32" s="3" t="s">
        <v>30</v>
      </c>
      <c r="N32" s="3" t="s">
        <v>0</v>
      </c>
      <c r="O32" s="3" t="s">
        <v>31</v>
      </c>
      <c r="P32" s="3" t="s">
        <v>32</v>
      </c>
      <c r="Q32" s="3" t="s">
        <v>33</v>
      </c>
      <c r="R32" s="3" t="s">
        <v>28</v>
      </c>
      <c r="S32" s="3" t="s">
        <v>34</v>
      </c>
      <c r="T32" s="5"/>
    </row>
    <row r="33" spans="1:20" s="6" customFormat="1" x14ac:dyDescent="0.2">
      <c r="A33" s="3" t="s">
        <v>110</v>
      </c>
      <c r="B33" s="5" t="s">
        <v>112</v>
      </c>
      <c r="C33" s="5" t="s">
        <v>62</v>
      </c>
      <c r="D33" s="5" t="s">
        <v>63</v>
      </c>
      <c r="E33" s="3" t="s">
        <v>120</v>
      </c>
      <c r="F33" s="3" t="s">
        <v>25</v>
      </c>
      <c r="G33" s="3" t="s">
        <v>51</v>
      </c>
      <c r="H33" s="3" t="s">
        <v>27</v>
      </c>
      <c r="I33" s="4">
        <v>30000000</v>
      </c>
      <c r="J33" s="4">
        <v>30000000</v>
      </c>
      <c r="K33" s="3" t="s">
        <v>28</v>
      </c>
      <c r="L33" s="3" t="s">
        <v>29</v>
      </c>
      <c r="M33" s="3" t="s">
        <v>30</v>
      </c>
      <c r="N33" s="3" t="s">
        <v>0</v>
      </c>
      <c r="O33" s="3" t="s">
        <v>31</v>
      </c>
      <c r="P33" s="3" t="s">
        <v>32</v>
      </c>
      <c r="Q33" s="3" t="s">
        <v>33</v>
      </c>
      <c r="R33" s="3" t="s">
        <v>28</v>
      </c>
      <c r="S33" s="3" t="s">
        <v>34</v>
      </c>
      <c r="T33" s="5"/>
    </row>
    <row r="34" spans="1:20" s="6" customFormat="1" x14ac:dyDescent="0.2">
      <c r="A34" s="3" t="s">
        <v>81</v>
      </c>
      <c r="B34" s="5" t="s">
        <v>113</v>
      </c>
      <c r="C34" s="5" t="s">
        <v>44</v>
      </c>
      <c r="D34" s="5" t="s">
        <v>45</v>
      </c>
      <c r="E34" s="3" t="s">
        <v>107</v>
      </c>
      <c r="F34" s="3" t="s">
        <v>25</v>
      </c>
      <c r="G34" s="3" t="s">
        <v>51</v>
      </c>
      <c r="H34" s="3" t="s">
        <v>27</v>
      </c>
      <c r="I34" s="4">
        <v>47000000</v>
      </c>
      <c r="J34" s="4">
        <v>47000000</v>
      </c>
      <c r="K34" s="3" t="s">
        <v>28</v>
      </c>
      <c r="L34" s="3" t="s">
        <v>29</v>
      </c>
      <c r="M34" s="3" t="s">
        <v>30</v>
      </c>
      <c r="N34" s="3" t="s">
        <v>0</v>
      </c>
      <c r="O34" s="3" t="s">
        <v>31</v>
      </c>
      <c r="P34" s="3" t="s">
        <v>32</v>
      </c>
      <c r="Q34" s="3" t="s">
        <v>33</v>
      </c>
      <c r="R34" s="3" t="s">
        <v>28</v>
      </c>
      <c r="S34" s="3" t="s">
        <v>34</v>
      </c>
      <c r="T34" s="5"/>
    </row>
    <row r="35" spans="1:20" s="6" customFormat="1" x14ac:dyDescent="0.2">
      <c r="A35" s="3" t="s">
        <v>115</v>
      </c>
      <c r="B35" s="5" t="s">
        <v>114</v>
      </c>
      <c r="C35" s="5" t="s">
        <v>22</v>
      </c>
      <c r="D35" s="5" t="s">
        <v>22</v>
      </c>
      <c r="E35" s="3" t="s">
        <v>41</v>
      </c>
      <c r="F35" s="3" t="s">
        <v>25</v>
      </c>
      <c r="G35" s="3" t="s">
        <v>51</v>
      </c>
      <c r="H35" s="3" t="s">
        <v>27</v>
      </c>
      <c r="I35" s="4">
        <v>144500000</v>
      </c>
      <c r="J35" s="4">
        <v>144500000</v>
      </c>
      <c r="K35" s="3" t="s">
        <v>28</v>
      </c>
      <c r="L35" s="3" t="s">
        <v>29</v>
      </c>
      <c r="M35" s="3" t="s">
        <v>30</v>
      </c>
      <c r="N35" s="3" t="s">
        <v>0</v>
      </c>
      <c r="O35" s="3" t="s">
        <v>31</v>
      </c>
      <c r="P35" s="3" t="s">
        <v>32</v>
      </c>
      <c r="Q35" s="3" t="s">
        <v>33</v>
      </c>
      <c r="R35" s="3" t="s">
        <v>28</v>
      </c>
      <c r="S35" s="3" t="s">
        <v>34</v>
      </c>
      <c r="T35" s="5"/>
    </row>
    <row r="36" spans="1:20" s="6" customFormat="1" x14ac:dyDescent="0.2">
      <c r="A36" s="3" t="s">
        <v>117</v>
      </c>
      <c r="B36" s="5" t="s">
        <v>116</v>
      </c>
      <c r="C36" s="5" t="s">
        <v>22</v>
      </c>
      <c r="D36" s="5" t="s">
        <v>23</v>
      </c>
      <c r="E36" s="3" t="s">
        <v>74</v>
      </c>
      <c r="F36" s="3" t="s">
        <v>25</v>
      </c>
      <c r="G36" s="3" t="s">
        <v>51</v>
      </c>
      <c r="H36" s="3" t="s">
        <v>27</v>
      </c>
      <c r="I36" s="4">
        <v>165000000</v>
      </c>
      <c r="J36" s="4">
        <v>165000000</v>
      </c>
      <c r="K36" s="3" t="s">
        <v>28</v>
      </c>
      <c r="L36" s="3" t="s">
        <v>29</v>
      </c>
      <c r="M36" s="3" t="s">
        <v>30</v>
      </c>
      <c r="N36" s="3" t="s">
        <v>0</v>
      </c>
      <c r="O36" s="3" t="s">
        <v>31</v>
      </c>
      <c r="P36" s="3" t="s">
        <v>32</v>
      </c>
      <c r="Q36" s="3" t="s">
        <v>33</v>
      </c>
      <c r="R36" s="3" t="s">
        <v>28</v>
      </c>
      <c r="S36" s="3" t="s">
        <v>34</v>
      </c>
      <c r="T36" s="5"/>
    </row>
    <row r="37" spans="1:20" s="6" customFormat="1" x14ac:dyDescent="0.2">
      <c r="A37" s="3" t="s">
        <v>124</v>
      </c>
      <c r="B37" s="5" t="s">
        <v>123</v>
      </c>
      <c r="C37" s="5" t="s">
        <v>23</v>
      </c>
      <c r="D37" s="5" t="s">
        <v>71</v>
      </c>
      <c r="E37" s="3">
        <v>10</v>
      </c>
      <c r="F37" s="3" t="s">
        <v>25</v>
      </c>
      <c r="G37" s="3" t="s">
        <v>26</v>
      </c>
      <c r="H37" s="3" t="s">
        <v>27</v>
      </c>
      <c r="I37" s="4">
        <v>2913120</v>
      </c>
      <c r="J37" s="4">
        <v>2913120</v>
      </c>
      <c r="K37" s="3" t="s">
        <v>28</v>
      </c>
      <c r="L37" s="3" t="s">
        <v>29</v>
      </c>
      <c r="M37" s="3" t="s">
        <v>30</v>
      </c>
      <c r="N37" s="3" t="s">
        <v>0</v>
      </c>
      <c r="O37" s="3" t="s">
        <v>31</v>
      </c>
      <c r="P37" s="3" t="s">
        <v>32</v>
      </c>
      <c r="Q37" s="3" t="s">
        <v>33</v>
      </c>
      <c r="R37" s="3" t="s">
        <v>28</v>
      </c>
      <c r="S37" s="3" t="s">
        <v>34</v>
      </c>
      <c r="T37" s="5"/>
    </row>
    <row r="38" spans="1:20" s="6" customFormat="1" x14ac:dyDescent="0.2">
      <c r="A38" s="5">
        <v>43222501</v>
      </c>
      <c r="B38" s="5" t="s">
        <v>125</v>
      </c>
      <c r="C38" s="5" t="s">
        <v>44</v>
      </c>
      <c r="D38" s="5" t="s">
        <v>44</v>
      </c>
      <c r="E38" s="5" t="s">
        <v>66</v>
      </c>
      <c r="F38" s="5" t="s">
        <v>25</v>
      </c>
      <c r="G38" s="5" t="s">
        <v>51</v>
      </c>
      <c r="H38" s="5" t="s">
        <v>27</v>
      </c>
      <c r="I38" s="4">
        <v>300000000</v>
      </c>
      <c r="J38" s="4">
        <v>300000000</v>
      </c>
      <c r="K38" s="5" t="s">
        <v>28</v>
      </c>
      <c r="L38" s="5" t="s">
        <v>29</v>
      </c>
      <c r="M38" s="5" t="s">
        <v>30</v>
      </c>
      <c r="N38" s="5" t="s">
        <v>0</v>
      </c>
      <c r="O38" s="5" t="s">
        <v>31</v>
      </c>
      <c r="P38" s="5" t="s">
        <v>32</v>
      </c>
      <c r="Q38" s="5" t="s">
        <v>33</v>
      </c>
      <c r="R38" s="5" t="s">
        <v>28</v>
      </c>
      <c r="S38" s="5" t="s">
        <v>34</v>
      </c>
      <c r="T38" s="5"/>
    </row>
    <row r="39" spans="1:20" s="6" customFormat="1" x14ac:dyDescent="0.2">
      <c r="A39" s="5">
        <v>43191501</v>
      </c>
      <c r="B39" s="5" t="s">
        <v>126</v>
      </c>
      <c r="C39" s="5" t="s">
        <v>44</v>
      </c>
      <c r="D39" s="5" t="s">
        <v>44</v>
      </c>
      <c r="E39" s="5" t="s">
        <v>66</v>
      </c>
      <c r="F39" s="5" t="s">
        <v>25</v>
      </c>
      <c r="G39" s="5" t="s">
        <v>51</v>
      </c>
      <c r="H39" s="5" t="s">
        <v>27</v>
      </c>
      <c r="I39" s="4">
        <v>10600000</v>
      </c>
      <c r="J39" s="4">
        <v>10600000</v>
      </c>
      <c r="K39" s="5" t="s">
        <v>28</v>
      </c>
      <c r="L39" s="5" t="s">
        <v>29</v>
      </c>
      <c r="M39" s="5" t="s">
        <v>30</v>
      </c>
      <c r="N39" s="5" t="s">
        <v>0</v>
      </c>
      <c r="O39" s="5" t="s">
        <v>31</v>
      </c>
      <c r="P39" s="5" t="s">
        <v>32</v>
      </c>
      <c r="Q39" s="5" t="s">
        <v>33</v>
      </c>
      <c r="R39" s="5" t="s">
        <v>28</v>
      </c>
      <c r="S39" s="5" t="s">
        <v>34</v>
      </c>
      <c r="T39" s="5"/>
    </row>
    <row r="40" spans="1:20" s="6" customFormat="1" x14ac:dyDescent="0.2">
      <c r="A40" s="5" t="s">
        <v>128</v>
      </c>
      <c r="B40" s="5" t="s">
        <v>129</v>
      </c>
      <c r="C40" s="5" t="s">
        <v>63</v>
      </c>
      <c r="D40" s="5" t="s">
        <v>35</v>
      </c>
      <c r="E40" s="3" t="s">
        <v>37</v>
      </c>
      <c r="F40" s="3" t="s">
        <v>25</v>
      </c>
      <c r="G40" s="3" t="s">
        <v>51</v>
      </c>
      <c r="H40" s="3" t="s">
        <v>27</v>
      </c>
      <c r="I40" s="4">
        <v>12350000</v>
      </c>
      <c r="J40" s="4">
        <v>12350000</v>
      </c>
      <c r="K40" s="3" t="s">
        <v>28</v>
      </c>
      <c r="L40" s="3" t="s">
        <v>29</v>
      </c>
      <c r="M40" s="3" t="s">
        <v>30</v>
      </c>
      <c r="N40" s="3"/>
      <c r="O40" s="3" t="s">
        <v>31</v>
      </c>
      <c r="P40" s="3" t="s">
        <v>32</v>
      </c>
      <c r="Q40" s="3" t="s">
        <v>33</v>
      </c>
      <c r="R40" s="3" t="s">
        <v>28</v>
      </c>
      <c r="S40" s="3" t="s">
        <v>34</v>
      </c>
      <c r="T40" s="5"/>
    </row>
    <row r="41" spans="1:20" s="6" customFormat="1" x14ac:dyDescent="0.2">
      <c r="A41" s="5" t="s">
        <v>64</v>
      </c>
      <c r="B41" s="5" t="s">
        <v>130</v>
      </c>
      <c r="C41" s="5" t="s">
        <v>63</v>
      </c>
      <c r="D41" s="5" t="s">
        <v>35</v>
      </c>
      <c r="E41" s="3" t="s">
        <v>131</v>
      </c>
      <c r="F41" s="3" t="s">
        <v>25</v>
      </c>
      <c r="G41" s="3" t="s">
        <v>51</v>
      </c>
      <c r="H41" s="3" t="s">
        <v>27</v>
      </c>
      <c r="I41" s="4">
        <v>133000000</v>
      </c>
      <c r="J41" s="4">
        <v>133000000</v>
      </c>
      <c r="K41" s="3" t="s">
        <v>28</v>
      </c>
      <c r="L41" s="3" t="s">
        <v>29</v>
      </c>
      <c r="M41" s="3" t="s">
        <v>30</v>
      </c>
      <c r="N41" s="3"/>
      <c r="O41" s="3" t="s">
        <v>31</v>
      </c>
      <c r="P41" s="3" t="s">
        <v>32</v>
      </c>
      <c r="Q41" s="3" t="s">
        <v>33</v>
      </c>
      <c r="R41" s="3" t="s">
        <v>28</v>
      </c>
      <c r="S41" s="3" t="s">
        <v>34</v>
      </c>
      <c r="T41" s="5"/>
    </row>
    <row r="42" spans="1:20" s="6" customFormat="1" x14ac:dyDescent="0.2">
      <c r="A42" s="5" t="s">
        <v>133</v>
      </c>
      <c r="B42" s="5" t="s">
        <v>132</v>
      </c>
      <c r="C42" s="5" t="s">
        <v>53</v>
      </c>
      <c r="D42" s="5" t="s">
        <v>54</v>
      </c>
      <c r="E42" s="3" t="s">
        <v>37</v>
      </c>
      <c r="F42" s="3" t="s">
        <v>25</v>
      </c>
      <c r="G42" s="3" t="s">
        <v>51</v>
      </c>
      <c r="H42" s="3" t="s">
        <v>27</v>
      </c>
      <c r="I42" s="4">
        <v>84000000</v>
      </c>
      <c r="J42" s="4">
        <v>84000000</v>
      </c>
      <c r="K42" s="3" t="s">
        <v>28</v>
      </c>
      <c r="L42" s="3" t="s">
        <v>29</v>
      </c>
      <c r="M42" s="3" t="s">
        <v>30</v>
      </c>
      <c r="N42" s="3"/>
      <c r="O42" s="3" t="s">
        <v>31</v>
      </c>
      <c r="P42" s="3" t="s">
        <v>32</v>
      </c>
      <c r="Q42" s="3" t="s">
        <v>33</v>
      </c>
      <c r="R42" s="3" t="s">
        <v>28</v>
      </c>
      <c r="S42" s="3" t="s">
        <v>34</v>
      </c>
      <c r="T42" s="5"/>
    </row>
    <row r="43" spans="1:20" s="6" customFormat="1" x14ac:dyDescent="0.2">
      <c r="A43" s="5" t="s">
        <v>134</v>
      </c>
      <c r="B43" s="5" t="s">
        <v>135</v>
      </c>
      <c r="C43" s="5" t="s">
        <v>53</v>
      </c>
      <c r="D43" s="5" t="s">
        <v>54</v>
      </c>
      <c r="E43" s="3" t="s">
        <v>77</v>
      </c>
      <c r="F43" s="3" t="s">
        <v>25</v>
      </c>
      <c r="G43" s="3" t="s">
        <v>51</v>
      </c>
      <c r="H43" s="3" t="s">
        <v>27</v>
      </c>
      <c r="I43" s="4">
        <v>273450100</v>
      </c>
      <c r="J43" s="4">
        <v>273450100</v>
      </c>
      <c r="K43" s="3" t="s">
        <v>28</v>
      </c>
      <c r="L43" s="3" t="s">
        <v>29</v>
      </c>
      <c r="M43" s="3" t="s">
        <v>30</v>
      </c>
      <c r="N43" s="3"/>
      <c r="O43" s="3" t="s">
        <v>31</v>
      </c>
      <c r="P43" s="3" t="s">
        <v>32</v>
      </c>
      <c r="Q43" s="3" t="s">
        <v>33</v>
      </c>
      <c r="R43" s="3" t="s">
        <v>28</v>
      </c>
      <c r="S43" s="3" t="s">
        <v>34</v>
      </c>
      <c r="T43" s="5"/>
    </row>
  </sheetData>
  <mergeCells count="1">
    <mergeCell ref="A1:S1"/>
  </mergeCells>
  <pageMargins left="0.75" right="0.75" top="1" bottom="1" header="0.5" footer="0.5"/>
  <pageSetup orientation="portrait" r:id="rId1"/>
  <ignoredErrors>
    <ignoredError sqref="I25:J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2024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Julio Buitrago Ortiz</dc:creator>
  <cp:keywords/>
  <dc:description/>
  <cp:lastModifiedBy>Victor Antolinez Ayala</cp:lastModifiedBy>
  <dcterms:created xsi:type="dcterms:W3CDTF">2023-09-28T13:54:16Z</dcterms:created>
  <dcterms:modified xsi:type="dcterms:W3CDTF">2024-12-09T16:53:42Z</dcterms:modified>
  <cp:category/>
  <cp:contentStatus/>
</cp:coreProperties>
</file>