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Vantolin\b$\Desktop\PLAN DE COMPRAS\Plan Anuan 2018\"/>
    </mc:Choice>
  </mc:AlternateContent>
  <bookViews>
    <workbookView xWindow="0" yWindow="0" windowWidth="28800" windowHeight="12435"/>
  </bookViews>
  <sheets>
    <sheet name="Adquisiciones   " sheetId="3" r:id="rId1"/>
  </sheets>
  <definedNames>
    <definedName name="_xlnm._FilterDatabase" localSheetId="0" hidden="1">'Adquisiciones   '!$A$2:$R$53</definedName>
  </definedNames>
  <calcPr calcId="152511"/>
</workbook>
</file>

<file path=xl/calcChain.xml><?xml version="1.0" encoding="utf-8"?>
<calcChain xmlns="http://schemas.openxmlformats.org/spreadsheetml/2006/main">
  <c r="J49" i="3" l="1"/>
  <c r="J47" i="3"/>
  <c r="J42" i="3"/>
  <c r="J31" i="3"/>
  <c r="J28" i="3"/>
  <c r="J27" i="3"/>
  <c r="J26" i="3"/>
  <c r="J12" i="3"/>
</calcChain>
</file>

<file path=xl/sharedStrings.xml><?xml version="1.0" encoding="utf-8"?>
<sst xmlns="http://schemas.openxmlformats.org/spreadsheetml/2006/main" count="732" uniqueCount="186">
  <si>
    <t/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</si>
  <si>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</si>
  <si>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</si>
  <si>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</si>
  <si>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</si>
  <si>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</si>
  <si>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Duración estimada del contrato (intervalo: días, meses, años)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</si>
  <si>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</si>
  <si>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</si>
  <si>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</si>
  <si>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</si>
  <si>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</si>
  <si>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</si>
  <si>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</si>
  <si>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</si>
  <si>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 xml:space="preserve">Nombre del responsable </t>
  </si>
  <si>
    <t xml:space="preserve">Teléfono del responsable </t>
  </si>
  <si>
    <t xml:space="preserve">Correo electrónico del responsable </t>
  </si>
  <si>
    <t>90121502</t>
  </si>
  <si>
    <t>Tiquetes aéreos</t>
  </si>
  <si>
    <t>Enero</t>
  </si>
  <si>
    <t>360</t>
  </si>
  <si>
    <t>Días</t>
  </si>
  <si>
    <t>Seléccion abreviada - acuerdo marco</t>
  </si>
  <si>
    <t>Presupuesto de entidad nacional</t>
  </si>
  <si>
    <t>No</t>
  </si>
  <si>
    <t>NA</t>
  </si>
  <si>
    <t>Distrito Capital de Bogotá</t>
  </si>
  <si>
    <t>Fernando Antonio Corrales Jirado</t>
  </si>
  <si>
    <t>2885222</t>
  </si>
  <si>
    <t>fcorrale@uiaf.gov.co</t>
  </si>
  <si>
    <t>15101506</t>
  </si>
  <si>
    <t>Gasolina</t>
  </si>
  <si>
    <t>44103103;</t>
  </si>
  <si>
    <t>Adquirir suministros de impresión necesarios para el normal desarrollo de las actividades de los funcionarios</t>
  </si>
  <si>
    <t>Febrero</t>
  </si>
  <si>
    <t>60</t>
  </si>
  <si>
    <t>David Alexander Garcia Gutierrez</t>
  </si>
  <si>
    <t>dgarcia@uiaf.gov.co</t>
  </si>
  <si>
    <t>81112101;</t>
  </si>
  <si>
    <t>Servicio Internet Dedicado, necesario para publicar servicios como SIREL e E-learning, y para el desarrollo de las actividades de los funcionarios.</t>
  </si>
  <si>
    <t>Julio</t>
  </si>
  <si>
    <t>Octubre</t>
  </si>
  <si>
    <t>1</t>
  </si>
  <si>
    <t>Años</t>
  </si>
  <si>
    <t>Sí</t>
  </si>
  <si>
    <t>No solicitadas</t>
  </si>
  <si>
    <t>76111500;</t>
  </si>
  <si>
    <t>Noviembre</t>
  </si>
  <si>
    <t>Sebastian Velez gomez</t>
  </si>
  <si>
    <t>svelez@uiaf.gov.co</t>
  </si>
  <si>
    <t>81112300</t>
  </si>
  <si>
    <t>Marzo</t>
  </si>
  <si>
    <t>334</t>
  </si>
  <si>
    <t>Selección abreviada menor cuantía</t>
  </si>
  <si>
    <t>78181500;</t>
  </si>
  <si>
    <t>Mantenimiento de vehículos</t>
  </si>
  <si>
    <t>92101501;</t>
  </si>
  <si>
    <t>Vigilancia</t>
  </si>
  <si>
    <t>Junio</t>
  </si>
  <si>
    <t>Septiembre</t>
  </si>
  <si>
    <t>Julio Alberto Sarmiento Gomez</t>
  </si>
  <si>
    <t>jsarmiento@uiaf.gov.co</t>
  </si>
  <si>
    <t>39121011;</t>
  </si>
  <si>
    <t>Arrendamiento UPS, sede principal de la UIAF, con el fin de minimizar daños en equipos.</t>
  </si>
  <si>
    <t>Selección abreviada subasta inversa</t>
  </si>
  <si>
    <t>82131603</t>
  </si>
  <si>
    <t xml:space="preserve">Producción para la transmisión de la Audiencia pública de Rendición de Cuentas </t>
  </si>
  <si>
    <t>30</t>
  </si>
  <si>
    <t>Mínima cuantía</t>
  </si>
  <si>
    <t>Paola Marcela Badran Robayo</t>
  </si>
  <si>
    <t>pbadran@uiaf.gov.co</t>
  </si>
  <si>
    <t>46191601;</t>
  </si>
  <si>
    <t>Recarga y mantenimiento de extintores</t>
  </si>
  <si>
    <t>Agosto</t>
  </si>
  <si>
    <t>55101519;</t>
  </si>
  <si>
    <t xml:space="preserve">Suscripcion a servicio actualizado de informacion juridica, normativa y jurisprudencial a traves de web y boletines informativos por correo electronico </t>
  </si>
  <si>
    <t>Diego Andres Soledad Abella</t>
  </si>
  <si>
    <t>dsoledad@uiaf.gov</t>
  </si>
  <si>
    <t>72101511</t>
  </si>
  <si>
    <t>Mantenimientos preventivo y correctivo del sistema de aire acondicionado de la Unidad</t>
  </si>
  <si>
    <t>44121600;</t>
  </si>
  <si>
    <t>Papeleria y utiles de oficina</t>
  </si>
  <si>
    <t>80111707;</t>
  </si>
  <si>
    <t>Dotaciones</t>
  </si>
  <si>
    <t>300</t>
  </si>
  <si>
    <t>43233415;</t>
  </si>
  <si>
    <t>Adquirir software para realizar copia de archivos, sincronizacion de carpetas, y backup de usuarios inactivos.</t>
  </si>
  <si>
    <t>82131603;</t>
  </si>
  <si>
    <t xml:space="preserve">Actualización del Video Institucional </t>
  </si>
  <si>
    <t>43233200</t>
  </si>
  <si>
    <t>Contratar los token digitales para SIIF Nación para el desarrollo de las actividades financieras de la UIAF</t>
  </si>
  <si>
    <t>Jaime Alexander Moreno opez</t>
  </si>
  <si>
    <t>bgi211@uiaf.gov.co</t>
  </si>
  <si>
    <t>43233501</t>
  </si>
  <si>
    <t>Contratar certificado SSL para el servidor de correo electrónico</t>
  </si>
  <si>
    <t>3</t>
  </si>
  <si>
    <t>Contratación directa</t>
  </si>
  <si>
    <t>Oscar Giovanni Vanegas Vargas</t>
  </si>
  <si>
    <t>ovanegas@uiaf.gov.co</t>
  </si>
  <si>
    <t>93141506;</t>
  </si>
  <si>
    <t>Evento de Navidad para los hijos de los funcionarios</t>
  </si>
  <si>
    <t>85121800;</t>
  </si>
  <si>
    <t>Examenes médicos y de laboratorio</t>
  </si>
  <si>
    <t>Inscripción a torneos deportivos</t>
  </si>
  <si>
    <t>90111601;</t>
  </si>
  <si>
    <t>Reuniones de trabajo para la programación, planeación y seguimiento estratégico</t>
  </si>
  <si>
    <t>72102900;</t>
  </si>
  <si>
    <t>Mantenimiento de inmueble</t>
  </si>
  <si>
    <t>43201800</t>
  </si>
  <si>
    <t>Aquisicion unidad de almacenamiento en disco para Backup de la informacion.</t>
  </si>
  <si>
    <t>43223306;</t>
  </si>
  <si>
    <t>Adquisiion gabinetes "RACKS", centro de computo alterno, necesarios para alojar los equipos activos a instalar, y terminar las adecuaciones fisicas del centro de computo.</t>
  </si>
  <si>
    <t>120</t>
  </si>
  <si>
    <t>81111508;</t>
  </si>
  <si>
    <t>Contratar herramienta de borrado seguro de información</t>
  </si>
  <si>
    <t>Abril</t>
  </si>
  <si>
    <t>Mayo</t>
  </si>
  <si>
    <t>Contratar herramienta para la protección ante la fuga de datos y la mala gestión de recursos</t>
  </si>
  <si>
    <t>43222503;</t>
  </si>
  <si>
    <t>Contratar el servicio de seguridad y escaneo de vulnerabilidades</t>
  </si>
  <si>
    <t>90</t>
  </si>
  <si>
    <t>81111705;</t>
  </si>
  <si>
    <t>Renovación subscripción Cloudera Hadoop</t>
  </si>
  <si>
    <t>Cesar Augusto Orozco</t>
  </si>
  <si>
    <t>corozco@uiaf.gov.co</t>
  </si>
  <si>
    <t>92101501</t>
  </si>
  <si>
    <t>Contrato Interadministrativo con la Unidad Nacional de Protección UNP</t>
  </si>
  <si>
    <t>Aura elvira Gomez Martinez</t>
  </si>
  <si>
    <t>agomez@uiaf.gov.co</t>
  </si>
  <si>
    <t>Contratar herramienta para sensibilización en seguridad para usuario final</t>
  </si>
  <si>
    <t>365</t>
  </si>
  <si>
    <t>81111805</t>
  </si>
  <si>
    <t>soporte y mantenimiento del Software del Sistema de Reporte en Línea, módulo de matrices de autenticación y sus módulos conexos de SILAFT y Encuestas así como, la actualización del algoritmo de autenticación del Sistema de Cifrado Seguro del Sistema de Reporte en Línea (denominado SIREL).</t>
  </si>
  <si>
    <t>350</t>
  </si>
  <si>
    <t>81112500</t>
  </si>
  <si>
    <t>Renovación de 2 licencias flotantes de Enterprise Architect.</t>
  </si>
  <si>
    <t>81112105</t>
  </si>
  <si>
    <t>Soporte y mantenimiento página Web de la Entidad</t>
  </si>
  <si>
    <t>Angelica Maria Sanchez Motta</t>
  </si>
  <si>
    <t>asanchez@uiaf.gov.co</t>
  </si>
  <si>
    <t>46171602</t>
  </si>
  <si>
    <t>72151704</t>
  </si>
  <si>
    <t xml:space="preserve">Mantenimiento preventivo y correctivo del sistema electrónico de seguridad, control de acceso a las instalaciones de la entidad y circuito cerrado de televisión y control del sistema de visitantes </t>
  </si>
  <si>
    <t>270</t>
  </si>
  <si>
    <t>Jorge Alberto Terres salazar</t>
  </si>
  <si>
    <t>jtorres@uiaf.gov.co</t>
  </si>
  <si>
    <t>86101705</t>
  </si>
  <si>
    <t>Capacitación</t>
  </si>
  <si>
    <t>92121603</t>
  </si>
  <si>
    <t>Polígrafos</t>
  </si>
  <si>
    <t>81112202;</t>
  </si>
  <si>
    <t>Contratar las actualizaciónes y soporte de las heramientas de seguridad perimetral (Firewall seguridad integral, Firewall para aplicaciones web, sistema de seguridad de correo electronico, correlacionador de eventos, analisis y protección contra amenazas)</t>
  </si>
  <si>
    <t>Contratar la suscripción y el soporte del software para encripción de dispositivos moviles</t>
  </si>
  <si>
    <t>81112208;</t>
  </si>
  <si>
    <t>Actualización, soporte y mantenimiento de cien (100) licencias vitalicias del aplicativo Pcsecure-Pcadmin y cifrado, para el sistema de seguridad de estaciones cliente y servidor de la Entidad</t>
  </si>
  <si>
    <t>80111701;</t>
  </si>
  <si>
    <t xml:space="preserve">Contrato de Prestación de Servicios Profesionales y apoyo a la gestión para continuar asesorando a la Unidad en el proceso de Evaluación del FMI a Colombia durante el primer semestre de 2018. </t>
  </si>
  <si>
    <t>210</t>
  </si>
  <si>
    <t>Andres Rodríguez Alavarez</t>
  </si>
  <si>
    <t>arodrigu@uiaf.gov.co</t>
  </si>
  <si>
    <t>46171506</t>
  </si>
  <si>
    <t>Compra Caja Fuerte</t>
  </si>
  <si>
    <t>15</t>
  </si>
  <si>
    <t>43191501</t>
  </si>
  <si>
    <t>Compra de celular</t>
  </si>
  <si>
    <t>84131500</t>
  </si>
  <si>
    <t>Programa General de Seguros de la Entidad</t>
  </si>
  <si>
    <t>72121103</t>
  </si>
  <si>
    <t>Contratar el diseño del area fisica para la custodia del archivo historico de la UIAF</t>
  </si>
  <si>
    <t>80101505</t>
  </si>
  <si>
    <t>Contratar el diagnostico para la elaboracion del programa de gestion documental</t>
  </si>
  <si>
    <t>Adquirir e implementar un sistema de alarma contra intrusion para el centro de computo principal de la UIAF, y servicio de monitoreo de alarmas de intrusión e incendios de los centros de cómputo principal y alterno de la UIAF</t>
  </si>
  <si>
    <t>Martin rovinsson Abello trujillo</t>
  </si>
  <si>
    <t>mabello@uiaf.gov.co</t>
  </si>
  <si>
    <t>Mario Jose Otero Díaz</t>
  </si>
  <si>
    <t>Unidad pen o flash</t>
  </si>
  <si>
    <t>43202010</t>
  </si>
  <si>
    <t>motero@uiaf.gov.co</t>
  </si>
  <si>
    <t>Servicio de Aseo y Cafetería aincluido insumos</t>
  </si>
  <si>
    <t>Mantenimiento preventivo de computadores, servidores y perifericos, para garantizar el buen funcionamiento de los mismos.</t>
  </si>
  <si>
    <t>285</t>
  </si>
  <si>
    <t>10</t>
  </si>
  <si>
    <t>150</t>
  </si>
  <si>
    <t>Sistema de Gestión en Seguridad y Salud en el Trabajo (SG-SST)</t>
  </si>
  <si>
    <t>93141808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</si>
</sst>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#,###\ &quot;COP&quot;"/>
    <numFmt numFmtId="165" formatCode="#,##0.00\ \€"/>
  </numFmts>
  <fonts count="8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7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" fillId="2" borderId="1" applyNumberFormat="0" applyProtection="0">
      <alignment horizontal="left" vertical="center"/>
    </xf>
    <xf numFmtId="0" fontId="2" fillId="3" borderId="0" applyNumberFormat="0" applyBorder="0" applyProtection="0">
      <alignment horizontal="center" vertical="center"/>
    </xf>
    <xf numFmtId="0" fontId="2" fillId="4" borderId="0" applyNumberFormat="0" applyBorder="0" applyProtection="0">
      <alignment horizontal="center" vertical="center"/>
    </xf>
    <xf numFmtId="0" fontId="2" fillId="2" borderId="0" applyNumberFormat="0" applyBorder="0" applyProtection="0">
      <alignment horizontal="center" vertical="center" wrapText="1"/>
    </xf>
    <xf numFmtId="0" fontId="2" fillId="2" borderId="0" applyNumberFormat="0" applyBorder="0" applyProtection="0">
      <alignment horizontal="right" vertical="center" wrapText="1"/>
    </xf>
    <xf numFmtId="0" fontId="2" fillId="5" borderId="0" applyNumberFormat="0" applyBorder="0" applyProtection="0">
      <alignment horizontal="center" vertical="center" wrapText="1"/>
    </xf>
    <xf numFmtId="0" fontId="1" fillId="5" borderId="0" applyNumberFormat="0" applyBorder="0" applyProtection="0">
      <alignment horizontal="right" vertical="center" wrapText="1"/>
    </xf>
    <xf numFmtId="49" fontId="1" fillId="0" borderId="0" applyFill="0" applyBorder="0" applyProtection="0">
      <alignment horizontal="left" vertical="center"/>
    </xf>
    <xf numFmtId="0" fontId="2" fillId="0" borderId="0" applyNumberFormat="0" applyFill="0" applyBorder="0" applyProtection="0">
      <alignment horizontal="left" vertical="center"/>
    </xf>
    <xf numFmtId="0" fontId="2" fillId="0" borderId="0" applyNumberFormat="0" applyFill="0" applyBorder="0" applyProtection="0">
      <alignment horizontal="right" vertical="center"/>
    </xf>
    <xf numFmtId="165" fontId="1" fillId="0" borderId="0" applyFill="0" applyBorder="0" applyProtection="0">
      <alignment horizontal="right" vertical="center"/>
    </xf>
    <xf numFmtId="14" fontId="1" fillId="0" borderId="0" applyFill="0" applyBorder="0" applyProtection="0">
      <alignment horizontal="right" vertical="center"/>
    </xf>
    <xf numFmtId="22" fontId="1" fillId="0" borderId="0" applyFill="0" applyBorder="0" applyProtection="0">
      <alignment horizontal="right" vertical="center"/>
    </xf>
    <xf numFmtId="3" fontId="1" fillId="0" borderId="0" applyFill="0" applyBorder="0" applyProtection="0">
      <alignment horizontal="right" vertical="center"/>
    </xf>
    <xf numFmtId="4" fontId="1" fillId="0" borderId="0" applyFill="0" applyBorder="0" applyProtection="0">
      <alignment horizontal="right" vertical="center"/>
    </xf>
    <xf numFmtId="0" fontId="1" fillId="0" borderId="1" applyNumberFormat="0" applyFill="0" applyProtection="0">
      <alignment horizontal="left" vertical="center"/>
    </xf>
    <xf numFmtId="165" fontId="1" fillId="0" borderId="1" applyFill="0" applyProtection="0">
      <alignment horizontal="right" vertical="center"/>
    </xf>
    <xf numFmtId="3" fontId="1" fillId="0" borderId="1" applyFill="0" applyProtection="0">
      <alignment horizontal="right" vertical="center"/>
    </xf>
    <xf numFmtId="4" fontId="1" fillId="0" borderId="1" applyFill="0" applyProtection="0">
      <alignment horizontal="right" vertical="center"/>
    </xf>
    <xf numFmtId="0" fontId="4" fillId="0" borderId="1" applyNumberFormat="0" applyFont="0" applyFill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2" xfId="7" applyBorder="1" applyProtection="1">
      <alignment horizontal="center" vertical="center"/>
    </xf>
    <xf numFmtId="0" fontId="2" fillId="3" borderId="0" xfId="7" applyProtection="1">
      <alignment horizontal="center" vertical="center"/>
    </xf>
    <xf numFmtId="0" fontId="0" fillId="0" borderId="0" xfId="0" applyProtection="1">
      <protection locked="0"/>
    </xf>
    <xf numFmtId="49" fontId="1" fillId="0" borderId="0" xfId="13" applyFill="1" applyBorder="1" applyProtection="1">
      <alignment horizontal="left" vertical="center"/>
      <protection locked="0"/>
    </xf>
    <xf numFmtId="164" fontId="0" fillId="0" borderId="0" xfId="2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/>
    <xf numFmtId="49" fontId="5" fillId="0" borderId="0" xfId="26" applyNumberFormat="1" applyFill="1" applyBorder="1" applyAlignment="1" applyProtection="1">
      <alignment horizontal="left" vertical="center"/>
      <protection locked="0"/>
    </xf>
    <xf numFmtId="49" fontId="6" fillId="0" borderId="0" xfId="13" applyFont="1" applyFill="1" applyBorder="1" applyProtection="1">
      <alignment horizontal="left" vertical="center"/>
      <protection locked="0"/>
    </xf>
    <xf numFmtId="164" fontId="7" fillId="0" borderId="0" xfId="2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3" fillId="2" borderId="1" xfId="6" applyProtection="1">
      <alignment horizontal="left" vertical="center"/>
    </xf>
    <xf numFmtId="0" fontId="0" fillId="0" borderId="0" xfId="0" applyProtection="1">
      <protection locked="0"/>
    </xf>
  </cellXfs>
  <cellStyles count="27">
    <cellStyle name="BodyStyle" xfId="13"/>
    <cellStyle name="BodyStyleBold" xfId="14"/>
    <cellStyle name="BodyStyleBoldRight" xfId="15"/>
    <cellStyle name="BodyStyleWithBorder" xfId="21"/>
    <cellStyle name="BorderThinBlack" xfId="25"/>
    <cellStyle name="Comma" xfId="4"/>
    <cellStyle name="Comma [0]" xfId="5"/>
    <cellStyle name="Currency" xfId="2"/>
    <cellStyle name="Currency [0]" xfId="3"/>
    <cellStyle name="DateStyle" xfId="17"/>
    <cellStyle name="DateTimeStyle" xfId="18"/>
    <cellStyle name="Decimal" xfId="20"/>
    <cellStyle name="DecimalWithBorder" xfId="24"/>
    <cellStyle name="EuroCurrency" xfId="16"/>
    <cellStyle name="EuroCurrencyWithBorder" xfId="22"/>
    <cellStyle name="HeaderStyle" xfId="7"/>
    <cellStyle name="HeaderSubTop" xfId="11"/>
    <cellStyle name="HeaderSubTopNoBold" xfId="12"/>
    <cellStyle name="HeaderTopBuyer" xfId="8"/>
    <cellStyle name="HeaderTopStyle" xfId="9"/>
    <cellStyle name="HeaderTopStyleAlignRight" xfId="10"/>
    <cellStyle name="Hipervínculo" xfId="26" builtinId="8"/>
    <cellStyle name="MainTitle" xfId="6"/>
    <cellStyle name="Normal" xfId="0" builtinId="0"/>
    <cellStyle name="Numeric" xfId="19"/>
    <cellStyle name="NumericWithBorder" xfId="23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velez@uiaf.gov.co" TargetMode="External"/><Relationship Id="rId3" Type="http://schemas.openxmlformats.org/officeDocument/2006/relationships/hyperlink" Target="mailto:svelez@uiaf.gov.co" TargetMode="External"/><Relationship Id="rId7" Type="http://schemas.openxmlformats.org/officeDocument/2006/relationships/hyperlink" Target="mailto:jsarmiento@uiaf.gov.co" TargetMode="External"/><Relationship Id="rId2" Type="http://schemas.openxmlformats.org/officeDocument/2006/relationships/hyperlink" Target="mailto:jsarmiento@uiaf.gov.co" TargetMode="External"/><Relationship Id="rId1" Type="http://schemas.openxmlformats.org/officeDocument/2006/relationships/hyperlink" Target="mailto:mabello@uiaf.gov.co" TargetMode="External"/><Relationship Id="rId6" Type="http://schemas.openxmlformats.org/officeDocument/2006/relationships/hyperlink" Target="mailto:jsarmiento@uiaf.gov.co" TargetMode="External"/><Relationship Id="rId5" Type="http://schemas.openxmlformats.org/officeDocument/2006/relationships/hyperlink" Target="mailto:motero@uiaf.gov.co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svelez@uiaf.gov.co" TargetMode="External"/><Relationship Id="rId9" Type="http://schemas.openxmlformats.org/officeDocument/2006/relationships/hyperlink" Target="mailto:svelez@uiaf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topLeftCell="L1" workbookViewId="0">
      <selection activeCell="P7" sqref="P7"/>
    </sheetView>
  </sheetViews>
  <sheetFormatPr baseColWidth="10" defaultColWidth="9.140625" defaultRowHeight="12.75" x14ac:dyDescent="0.2"/>
  <cols>
    <col min="1" max="1" width="20.85546875" style="3" customWidth="1"/>
    <col min="2" max="2" width="109.140625" style="3" customWidth="1"/>
    <col min="3" max="3" width="20.85546875" style="3" customWidth="1"/>
    <col min="4" max="4" width="23.140625" style="3" customWidth="1"/>
    <col min="5" max="5" width="34.140625" style="3" customWidth="1"/>
    <col min="6" max="6" width="25.85546875" style="3" customWidth="1"/>
    <col min="7" max="7" width="15.5703125" style="3" customWidth="1"/>
    <col min="8" max="8" width="33.7109375" style="3" customWidth="1"/>
    <col min="9" max="9" width="23" style="3" customWidth="1"/>
    <col min="10" max="10" width="39.42578125" style="3" customWidth="1"/>
    <col min="11" max="11" width="35.7109375" style="3" customWidth="1"/>
    <col min="12" max="12" width="43" style="3" customWidth="1"/>
    <col min="13" max="13" width="39" style="3" customWidth="1"/>
    <col min="14" max="14" width="25.42578125" style="3" customWidth="1"/>
    <col min="15" max="15" width="32.28515625" style="3" customWidth="1"/>
    <col min="16" max="16" width="28.28515625" style="3" customWidth="1"/>
    <col min="17" max="17" width="38.5703125" style="3" customWidth="1"/>
    <col min="18" max="18" width="9.140625" style="3" customWidth="1"/>
  </cols>
  <sheetData>
    <row r="1" spans="1:18" ht="18" x14ac:dyDescent="0.2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8" x14ac:dyDescent="0.2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</row>
    <row r="3" spans="1:18" s="7" customFormat="1" x14ac:dyDescent="0.2">
      <c r="A3" s="4" t="s">
        <v>18</v>
      </c>
      <c r="B3" s="4" t="s">
        <v>19</v>
      </c>
      <c r="C3" s="4" t="s">
        <v>20</v>
      </c>
      <c r="D3" s="4" t="s">
        <v>20</v>
      </c>
      <c r="E3" s="4" t="s">
        <v>21</v>
      </c>
      <c r="F3" s="4" t="s">
        <v>22</v>
      </c>
      <c r="G3" s="4" t="s">
        <v>23</v>
      </c>
      <c r="H3" s="4" t="s">
        <v>24</v>
      </c>
      <c r="I3" s="5">
        <v>100000000</v>
      </c>
      <c r="J3" s="5">
        <v>100000000</v>
      </c>
      <c r="K3" s="4" t="s">
        <v>25</v>
      </c>
      <c r="L3" s="4" t="s">
        <v>26</v>
      </c>
      <c r="M3" s="4"/>
      <c r="N3" s="4" t="s">
        <v>27</v>
      </c>
      <c r="O3" s="4" t="s">
        <v>28</v>
      </c>
      <c r="P3" s="4" t="s">
        <v>29</v>
      </c>
      <c r="Q3" s="8" t="s">
        <v>30</v>
      </c>
      <c r="R3" s="6"/>
    </row>
    <row r="4" spans="1:18" s="7" customFormat="1" x14ac:dyDescent="0.2">
      <c r="A4" s="4" t="s">
        <v>31</v>
      </c>
      <c r="B4" s="4" t="s">
        <v>32</v>
      </c>
      <c r="C4" s="4" t="s">
        <v>20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5">
        <v>24000000</v>
      </c>
      <c r="J4" s="5">
        <v>24000000</v>
      </c>
      <c r="K4" s="4" t="s">
        <v>25</v>
      </c>
      <c r="L4" s="4" t="s">
        <v>26</v>
      </c>
      <c r="M4" s="4"/>
      <c r="N4" s="4" t="s">
        <v>27</v>
      </c>
      <c r="O4" s="4" t="s">
        <v>28</v>
      </c>
      <c r="P4" s="4" t="s">
        <v>29</v>
      </c>
      <c r="Q4" s="8" t="s">
        <v>30</v>
      </c>
      <c r="R4" s="6"/>
    </row>
    <row r="5" spans="1:18" s="7" customFormat="1" x14ac:dyDescent="0.2">
      <c r="A5" s="4" t="s">
        <v>33</v>
      </c>
      <c r="B5" s="4" t="s">
        <v>34</v>
      </c>
      <c r="C5" s="4" t="s">
        <v>20</v>
      </c>
      <c r="D5" s="4" t="s">
        <v>35</v>
      </c>
      <c r="E5" s="4" t="s">
        <v>36</v>
      </c>
      <c r="F5" s="4" t="s">
        <v>22</v>
      </c>
      <c r="G5" s="4" t="s">
        <v>23</v>
      </c>
      <c r="H5" s="4" t="s">
        <v>24</v>
      </c>
      <c r="I5" s="5">
        <v>21886924</v>
      </c>
      <c r="J5" s="5">
        <v>21886924</v>
      </c>
      <c r="K5" s="4" t="s">
        <v>25</v>
      </c>
      <c r="L5" s="4" t="s">
        <v>26</v>
      </c>
      <c r="M5" s="4"/>
      <c r="N5" s="4" t="s">
        <v>27</v>
      </c>
      <c r="O5" s="4" t="s">
        <v>37</v>
      </c>
      <c r="P5" s="4" t="s">
        <v>29</v>
      </c>
      <c r="Q5" s="8" t="s">
        <v>38</v>
      </c>
      <c r="R5" s="6"/>
    </row>
    <row r="6" spans="1:18" s="7" customFormat="1" x14ac:dyDescent="0.2">
      <c r="A6" s="4" t="s">
        <v>39</v>
      </c>
      <c r="B6" s="4" t="s">
        <v>40</v>
      </c>
      <c r="C6" s="4" t="s">
        <v>41</v>
      </c>
      <c r="D6" s="4" t="s">
        <v>42</v>
      </c>
      <c r="E6" s="4" t="s">
        <v>43</v>
      </c>
      <c r="F6" s="4" t="s">
        <v>44</v>
      </c>
      <c r="G6" s="4" t="s">
        <v>23</v>
      </c>
      <c r="H6" s="4" t="s">
        <v>24</v>
      </c>
      <c r="I6" s="5">
        <v>15591580</v>
      </c>
      <c r="J6" s="5">
        <v>5195180</v>
      </c>
      <c r="K6" s="4" t="s">
        <v>45</v>
      </c>
      <c r="L6" s="4" t="s">
        <v>46</v>
      </c>
      <c r="M6" s="4"/>
      <c r="N6" s="4" t="s">
        <v>27</v>
      </c>
      <c r="O6" s="4" t="s">
        <v>37</v>
      </c>
      <c r="P6" s="4" t="s">
        <v>29</v>
      </c>
      <c r="Q6" s="8" t="s">
        <v>38</v>
      </c>
      <c r="R6" s="6"/>
    </row>
    <row r="7" spans="1:18" s="7" customFormat="1" x14ac:dyDescent="0.2">
      <c r="A7" s="4" t="s">
        <v>47</v>
      </c>
      <c r="B7" s="4" t="s">
        <v>179</v>
      </c>
      <c r="C7" s="4" t="s">
        <v>48</v>
      </c>
      <c r="D7" s="4" t="s">
        <v>48</v>
      </c>
      <c r="E7" s="4" t="s">
        <v>43</v>
      </c>
      <c r="F7" s="4" t="s">
        <v>44</v>
      </c>
      <c r="G7" s="4" t="s">
        <v>23</v>
      </c>
      <c r="H7" s="4" t="s">
        <v>24</v>
      </c>
      <c r="I7" s="5">
        <v>97640000</v>
      </c>
      <c r="J7" s="5">
        <v>51000000</v>
      </c>
      <c r="K7" s="4" t="s">
        <v>45</v>
      </c>
      <c r="L7" s="4" t="s">
        <v>46</v>
      </c>
      <c r="M7" s="4"/>
      <c r="N7" s="4" t="s">
        <v>27</v>
      </c>
      <c r="O7" s="4" t="s">
        <v>49</v>
      </c>
      <c r="P7" s="4" t="s">
        <v>29</v>
      </c>
      <c r="Q7" s="8" t="s">
        <v>50</v>
      </c>
      <c r="R7" s="6"/>
    </row>
    <row r="8" spans="1:18" s="7" customFormat="1" x14ac:dyDescent="0.2">
      <c r="A8" s="4" t="s">
        <v>51</v>
      </c>
      <c r="B8" s="4" t="s">
        <v>180</v>
      </c>
      <c r="C8" s="4" t="s">
        <v>59</v>
      </c>
      <c r="D8" s="4" t="s">
        <v>59</v>
      </c>
      <c r="E8" s="4" t="s">
        <v>158</v>
      </c>
      <c r="F8" s="4" t="s">
        <v>22</v>
      </c>
      <c r="G8" s="4" t="s">
        <v>54</v>
      </c>
      <c r="H8" s="4" t="s">
        <v>24</v>
      </c>
      <c r="I8" s="5">
        <v>33550262</v>
      </c>
      <c r="J8" s="5">
        <v>33550262</v>
      </c>
      <c r="K8" s="4" t="s">
        <v>25</v>
      </c>
      <c r="L8" s="4" t="s">
        <v>26</v>
      </c>
      <c r="M8" s="4"/>
      <c r="N8" s="4" t="s">
        <v>27</v>
      </c>
      <c r="O8" s="4" t="s">
        <v>37</v>
      </c>
      <c r="P8" s="4" t="s">
        <v>29</v>
      </c>
      <c r="Q8" s="8" t="s">
        <v>38</v>
      </c>
      <c r="R8" s="6"/>
    </row>
    <row r="9" spans="1:18" s="7" customFormat="1" x14ac:dyDescent="0.2">
      <c r="A9" s="4" t="s">
        <v>55</v>
      </c>
      <c r="B9" s="4" t="s">
        <v>56</v>
      </c>
      <c r="C9" s="4" t="s">
        <v>20</v>
      </c>
      <c r="D9" s="4" t="s">
        <v>52</v>
      </c>
      <c r="E9" s="4" t="s">
        <v>181</v>
      </c>
      <c r="F9" s="4" t="s">
        <v>22</v>
      </c>
      <c r="G9" s="4" t="s">
        <v>54</v>
      </c>
      <c r="H9" s="4" t="s">
        <v>24</v>
      </c>
      <c r="I9" s="5">
        <v>32966661</v>
      </c>
      <c r="J9" s="5">
        <v>32966661</v>
      </c>
      <c r="K9" s="4" t="s">
        <v>25</v>
      </c>
      <c r="L9" s="4" t="s">
        <v>26</v>
      </c>
      <c r="M9" s="4"/>
      <c r="N9" s="4" t="s">
        <v>27</v>
      </c>
      <c r="O9" s="4" t="s">
        <v>28</v>
      </c>
      <c r="P9" s="4" t="s">
        <v>29</v>
      </c>
      <c r="Q9" s="8" t="s">
        <v>30</v>
      </c>
      <c r="R9" s="6"/>
    </row>
    <row r="10" spans="1:18" s="7" customFormat="1" x14ac:dyDescent="0.2">
      <c r="A10" s="4" t="s">
        <v>57</v>
      </c>
      <c r="B10" s="4" t="s">
        <v>58</v>
      </c>
      <c r="C10" s="4" t="s">
        <v>48</v>
      </c>
      <c r="D10" s="4" t="s">
        <v>48</v>
      </c>
      <c r="E10" s="4" t="s">
        <v>43</v>
      </c>
      <c r="F10" s="4" t="s">
        <v>44</v>
      </c>
      <c r="G10" s="4" t="s">
        <v>54</v>
      </c>
      <c r="H10" s="4" t="s">
        <v>24</v>
      </c>
      <c r="I10" s="5">
        <v>165216000</v>
      </c>
      <c r="J10" s="5">
        <v>93000000</v>
      </c>
      <c r="K10" s="4" t="s">
        <v>45</v>
      </c>
      <c r="L10" s="4" t="s">
        <v>46</v>
      </c>
      <c r="M10" s="4"/>
      <c r="N10" s="4" t="s">
        <v>27</v>
      </c>
      <c r="O10" s="4" t="s">
        <v>61</v>
      </c>
      <c r="P10" s="4" t="s">
        <v>29</v>
      </c>
      <c r="Q10" s="8" t="s">
        <v>62</v>
      </c>
      <c r="R10" s="6"/>
    </row>
    <row r="11" spans="1:18" s="7" customFormat="1" x14ac:dyDescent="0.2">
      <c r="A11" s="4" t="s">
        <v>63</v>
      </c>
      <c r="B11" s="4" t="s">
        <v>64</v>
      </c>
      <c r="C11" s="4" t="s">
        <v>48</v>
      </c>
      <c r="D11" s="4" t="s">
        <v>48</v>
      </c>
      <c r="E11" s="4" t="s">
        <v>43</v>
      </c>
      <c r="F11" s="4" t="s">
        <v>44</v>
      </c>
      <c r="G11" s="4" t="s">
        <v>65</v>
      </c>
      <c r="H11" s="4" t="s">
        <v>24</v>
      </c>
      <c r="I11" s="5">
        <v>32592560</v>
      </c>
      <c r="J11" s="5">
        <v>10624320</v>
      </c>
      <c r="K11" s="4" t="s">
        <v>45</v>
      </c>
      <c r="L11" s="4" t="s">
        <v>46</v>
      </c>
      <c r="M11" s="4"/>
      <c r="N11" s="4" t="s">
        <v>27</v>
      </c>
      <c r="O11" s="4" t="s">
        <v>37</v>
      </c>
      <c r="P11" s="4" t="s">
        <v>29</v>
      </c>
      <c r="Q11" s="8" t="s">
        <v>38</v>
      </c>
      <c r="R11" s="6"/>
    </row>
    <row r="12" spans="1:18" s="7" customFormat="1" x14ac:dyDescent="0.2">
      <c r="A12" s="4" t="s">
        <v>66</v>
      </c>
      <c r="B12" s="4" t="s">
        <v>67</v>
      </c>
      <c r="C12" s="4" t="s">
        <v>42</v>
      </c>
      <c r="D12" s="4" t="s">
        <v>48</v>
      </c>
      <c r="E12" s="4" t="s">
        <v>68</v>
      </c>
      <c r="F12" s="4" t="s">
        <v>22</v>
      </c>
      <c r="G12" s="4" t="s">
        <v>69</v>
      </c>
      <c r="H12" s="4" t="s">
        <v>24</v>
      </c>
      <c r="I12" s="5">
        <v>12000000</v>
      </c>
      <c r="J12" s="5">
        <f>+I12</f>
        <v>12000000</v>
      </c>
      <c r="K12" s="4" t="s">
        <v>25</v>
      </c>
      <c r="L12" s="4" t="s">
        <v>26</v>
      </c>
      <c r="M12" s="4"/>
      <c r="N12" s="4" t="s">
        <v>27</v>
      </c>
      <c r="O12" s="4" t="s">
        <v>70</v>
      </c>
      <c r="P12" s="4" t="s">
        <v>29</v>
      </c>
      <c r="Q12" s="8" t="s">
        <v>71</v>
      </c>
      <c r="R12" s="6"/>
    </row>
    <row r="13" spans="1:18" s="7" customFormat="1" x14ac:dyDescent="0.2">
      <c r="A13" s="4" t="s">
        <v>72</v>
      </c>
      <c r="B13" s="4" t="s">
        <v>73</v>
      </c>
      <c r="C13" s="4" t="s">
        <v>74</v>
      </c>
      <c r="D13" s="4" t="s">
        <v>74</v>
      </c>
      <c r="E13" s="4" t="s">
        <v>68</v>
      </c>
      <c r="F13" s="4" t="s">
        <v>22</v>
      </c>
      <c r="G13" s="4" t="s">
        <v>69</v>
      </c>
      <c r="H13" s="4" t="s">
        <v>24</v>
      </c>
      <c r="I13" s="5">
        <v>500000</v>
      </c>
      <c r="J13" s="5">
        <v>500000</v>
      </c>
      <c r="K13" s="4" t="s">
        <v>25</v>
      </c>
      <c r="L13" s="4" t="s">
        <v>26</v>
      </c>
      <c r="M13" s="4"/>
      <c r="N13" s="4" t="s">
        <v>27</v>
      </c>
      <c r="O13" s="4" t="s">
        <v>28</v>
      </c>
      <c r="P13" s="4" t="s">
        <v>29</v>
      </c>
      <c r="Q13" s="8" t="s">
        <v>30</v>
      </c>
      <c r="R13" s="6"/>
    </row>
    <row r="14" spans="1:18" s="7" customFormat="1" x14ac:dyDescent="0.2">
      <c r="A14" s="4" t="s">
        <v>75</v>
      </c>
      <c r="B14" s="4" t="s">
        <v>76</v>
      </c>
      <c r="C14" s="4" t="s">
        <v>74</v>
      </c>
      <c r="D14" s="4" t="s">
        <v>74</v>
      </c>
      <c r="E14" s="4" t="s">
        <v>43</v>
      </c>
      <c r="F14" s="4" t="s">
        <v>44</v>
      </c>
      <c r="G14" s="4" t="s">
        <v>69</v>
      </c>
      <c r="H14" s="4" t="s">
        <v>24</v>
      </c>
      <c r="I14" s="5">
        <v>5000000</v>
      </c>
      <c r="J14" s="5">
        <v>5000000</v>
      </c>
      <c r="K14" s="4" t="s">
        <v>25</v>
      </c>
      <c r="L14" s="4" t="s">
        <v>26</v>
      </c>
      <c r="M14" s="4"/>
      <c r="N14" s="4" t="s">
        <v>27</v>
      </c>
      <c r="O14" s="4" t="s">
        <v>77</v>
      </c>
      <c r="P14" s="4" t="s">
        <v>29</v>
      </c>
      <c r="Q14" s="8" t="s">
        <v>78</v>
      </c>
      <c r="R14" s="6"/>
    </row>
    <row r="15" spans="1:18" s="7" customFormat="1" x14ac:dyDescent="0.2">
      <c r="A15" s="4" t="s">
        <v>79</v>
      </c>
      <c r="B15" s="4" t="s">
        <v>80</v>
      </c>
      <c r="C15" s="4" t="s">
        <v>59</v>
      </c>
      <c r="D15" s="4" t="s">
        <v>59</v>
      </c>
      <c r="E15" s="4" t="s">
        <v>158</v>
      </c>
      <c r="F15" s="4" t="s">
        <v>22</v>
      </c>
      <c r="G15" s="4" t="s">
        <v>69</v>
      </c>
      <c r="H15" s="4" t="s">
        <v>24</v>
      </c>
      <c r="I15" s="5">
        <v>14176356</v>
      </c>
      <c r="J15" s="5">
        <v>14176356</v>
      </c>
      <c r="K15" s="4" t="s">
        <v>25</v>
      </c>
      <c r="L15" s="4" t="s">
        <v>26</v>
      </c>
      <c r="M15" s="4"/>
      <c r="N15" s="4" t="s">
        <v>27</v>
      </c>
      <c r="O15" s="4" t="s">
        <v>61</v>
      </c>
      <c r="P15" s="4" t="s">
        <v>29</v>
      </c>
      <c r="Q15" s="8" t="s">
        <v>62</v>
      </c>
      <c r="R15" s="6"/>
    </row>
    <row r="16" spans="1:18" s="12" customFormat="1" x14ac:dyDescent="0.2">
      <c r="A16" s="9" t="s">
        <v>81</v>
      </c>
      <c r="B16" s="9" t="s">
        <v>82</v>
      </c>
      <c r="C16" s="9" t="s">
        <v>41</v>
      </c>
      <c r="D16" s="9" t="s">
        <v>41</v>
      </c>
      <c r="E16" s="9" t="s">
        <v>68</v>
      </c>
      <c r="F16" s="9" t="s">
        <v>22</v>
      </c>
      <c r="G16" s="9" t="s">
        <v>69</v>
      </c>
      <c r="H16" s="9" t="s">
        <v>24</v>
      </c>
      <c r="I16" s="10">
        <v>7670000</v>
      </c>
      <c r="J16" s="10">
        <v>7670000</v>
      </c>
      <c r="K16" s="9" t="s">
        <v>25</v>
      </c>
      <c r="L16" s="9" t="s">
        <v>26</v>
      </c>
      <c r="M16" s="9"/>
      <c r="N16" s="9" t="s">
        <v>27</v>
      </c>
      <c r="O16" s="9" t="s">
        <v>49</v>
      </c>
      <c r="P16" s="9" t="s">
        <v>29</v>
      </c>
      <c r="Q16" s="8" t="s">
        <v>50</v>
      </c>
      <c r="R16" s="11"/>
    </row>
    <row r="17" spans="1:18" s="7" customFormat="1" x14ac:dyDescent="0.2">
      <c r="A17" s="4" t="s">
        <v>83</v>
      </c>
      <c r="B17" s="4" t="s">
        <v>84</v>
      </c>
      <c r="C17" s="4" t="s">
        <v>52</v>
      </c>
      <c r="D17" s="4" t="s">
        <v>52</v>
      </c>
      <c r="E17" s="4" t="s">
        <v>85</v>
      </c>
      <c r="F17" s="4" t="s">
        <v>22</v>
      </c>
      <c r="G17" s="4" t="s">
        <v>69</v>
      </c>
      <c r="H17" s="4" t="s">
        <v>24</v>
      </c>
      <c r="I17" s="5">
        <v>12960000</v>
      </c>
      <c r="J17" s="5">
        <v>12960000</v>
      </c>
      <c r="K17" s="4" t="s">
        <v>25</v>
      </c>
      <c r="L17" s="4" t="s">
        <v>26</v>
      </c>
      <c r="M17" s="4"/>
      <c r="N17" s="4" t="s">
        <v>27</v>
      </c>
      <c r="O17" s="4" t="s">
        <v>28</v>
      </c>
      <c r="P17" s="4" t="s">
        <v>29</v>
      </c>
      <c r="Q17" s="8" t="s">
        <v>30</v>
      </c>
      <c r="R17" s="6"/>
    </row>
    <row r="18" spans="1:18" s="7" customFormat="1" x14ac:dyDescent="0.2">
      <c r="A18" s="4" t="s">
        <v>86</v>
      </c>
      <c r="B18" s="4" t="s">
        <v>87</v>
      </c>
      <c r="C18" s="4" t="s">
        <v>20</v>
      </c>
      <c r="D18" s="4" t="s">
        <v>35</v>
      </c>
      <c r="E18" s="4" t="s">
        <v>43</v>
      </c>
      <c r="F18" s="4" t="s">
        <v>44</v>
      </c>
      <c r="G18" s="4" t="s">
        <v>69</v>
      </c>
      <c r="H18" s="4" t="s">
        <v>24</v>
      </c>
      <c r="I18" s="5">
        <v>10000000</v>
      </c>
      <c r="J18" s="5">
        <v>10000000</v>
      </c>
      <c r="K18" s="4" t="s">
        <v>25</v>
      </c>
      <c r="L18" s="4" t="s">
        <v>26</v>
      </c>
      <c r="M18" s="4"/>
      <c r="N18" s="4" t="s">
        <v>27</v>
      </c>
      <c r="O18" s="4" t="s">
        <v>37</v>
      </c>
      <c r="P18" s="4" t="s">
        <v>29</v>
      </c>
      <c r="Q18" s="8" t="s">
        <v>38</v>
      </c>
      <c r="R18" s="6"/>
    </row>
    <row r="19" spans="1:18" s="7" customFormat="1" x14ac:dyDescent="0.2">
      <c r="A19" s="4" t="s">
        <v>88</v>
      </c>
      <c r="B19" s="4" t="s">
        <v>89</v>
      </c>
      <c r="C19" s="4" t="s">
        <v>59</v>
      </c>
      <c r="D19" s="4" t="s">
        <v>59</v>
      </c>
      <c r="E19" s="4" t="s">
        <v>68</v>
      </c>
      <c r="F19" s="4" t="s">
        <v>22</v>
      </c>
      <c r="G19" s="4" t="s">
        <v>69</v>
      </c>
      <c r="H19" s="4" t="s">
        <v>24</v>
      </c>
      <c r="I19" s="5">
        <v>14702000</v>
      </c>
      <c r="J19" s="5">
        <v>14702000</v>
      </c>
      <c r="K19" s="4" t="s">
        <v>25</v>
      </c>
      <c r="L19" s="4" t="s">
        <v>26</v>
      </c>
      <c r="M19" s="4"/>
      <c r="N19" s="4" t="s">
        <v>27</v>
      </c>
      <c r="O19" s="4" t="s">
        <v>70</v>
      </c>
      <c r="P19" s="9" t="s">
        <v>29</v>
      </c>
      <c r="Q19" s="8" t="s">
        <v>71</v>
      </c>
      <c r="R19" s="6"/>
    </row>
    <row r="20" spans="1:18" s="7" customFormat="1" x14ac:dyDescent="0.2">
      <c r="A20" s="4" t="s">
        <v>90</v>
      </c>
      <c r="B20" s="4" t="s">
        <v>91</v>
      </c>
      <c r="C20" s="4" t="s">
        <v>20</v>
      </c>
      <c r="D20" s="4" t="s">
        <v>35</v>
      </c>
      <c r="E20" s="4" t="s">
        <v>43</v>
      </c>
      <c r="F20" s="4" t="s">
        <v>44</v>
      </c>
      <c r="G20" s="4" t="s">
        <v>69</v>
      </c>
      <c r="H20" s="4" t="s">
        <v>24</v>
      </c>
      <c r="I20" s="5">
        <v>1865920</v>
      </c>
      <c r="J20" s="5">
        <v>1865920</v>
      </c>
      <c r="K20" s="4" t="s">
        <v>25</v>
      </c>
      <c r="L20" s="4" t="s">
        <v>26</v>
      </c>
      <c r="M20" s="4"/>
      <c r="N20" s="4" t="s">
        <v>27</v>
      </c>
      <c r="O20" s="4" t="s">
        <v>92</v>
      </c>
      <c r="P20" s="4" t="s">
        <v>29</v>
      </c>
      <c r="Q20" s="8" t="s">
        <v>93</v>
      </c>
      <c r="R20" s="6"/>
    </row>
    <row r="21" spans="1:18" s="7" customFormat="1" x14ac:dyDescent="0.2">
      <c r="A21" s="4" t="s">
        <v>94</v>
      </c>
      <c r="B21" s="4" t="s">
        <v>95</v>
      </c>
      <c r="C21" s="4" t="s">
        <v>20</v>
      </c>
      <c r="D21" s="4" t="s">
        <v>35</v>
      </c>
      <c r="E21" s="4" t="s">
        <v>96</v>
      </c>
      <c r="F21" s="4" t="s">
        <v>44</v>
      </c>
      <c r="G21" s="4" t="s">
        <v>69</v>
      </c>
      <c r="H21" s="4" t="s">
        <v>24</v>
      </c>
      <c r="I21" s="5">
        <v>3379600</v>
      </c>
      <c r="J21" s="5">
        <v>3379600</v>
      </c>
      <c r="K21" s="4" t="s">
        <v>25</v>
      </c>
      <c r="L21" s="4" t="s">
        <v>26</v>
      </c>
      <c r="M21" s="4"/>
      <c r="N21" s="4" t="s">
        <v>27</v>
      </c>
      <c r="O21" s="4" t="s">
        <v>37</v>
      </c>
      <c r="P21" s="9" t="s">
        <v>29</v>
      </c>
      <c r="Q21" s="8" t="s">
        <v>38</v>
      </c>
      <c r="R21" s="6"/>
    </row>
    <row r="22" spans="1:18" s="7" customFormat="1" x14ac:dyDescent="0.2">
      <c r="A22" s="4" t="s">
        <v>100</v>
      </c>
      <c r="B22" s="4" t="s">
        <v>101</v>
      </c>
      <c r="C22" s="4" t="s">
        <v>20</v>
      </c>
      <c r="D22" s="4" t="s">
        <v>20</v>
      </c>
      <c r="E22" s="4" t="s">
        <v>21</v>
      </c>
      <c r="F22" s="4" t="s">
        <v>22</v>
      </c>
      <c r="G22" s="4" t="s">
        <v>97</v>
      </c>
      <c r="H22" s="4" t="s">
        <v>24</v>
      </c>
      <c r="I22" s="10">
        <v>10104723</v>
      </c>
      <c r="J22" s="10">
        <v>10104723</v>
      </c>
      <c r="K22" s="4" t="s">
        <v>25</v>
      </c>
      <c r="L22" s="4" t="s">
        <v>26</v>
      </c>
      <c r="M22" s="4"/>
      <c r="N22" s="4" t="s">
        <v>27</v>
      </c>
      <c r="O22" s="4" t="s">
        <v>28</v>
      </c>
      <c r="P22" s="9" t="s">
        <v>29</v>
      </c>
      <c r="Q22" s="8" t="s">
        <v>30</v>
      </c>
      <c r="R22" s="6"/>
    </row>
    <row r="23" spans="1:18" s="7" customFormat="1" x14ac:dyDescent="0.2">
      <c r="A23" s="4" t="s">
        <v>102</v>
      </c>
      <c r="B23" s="4" t="s">
        <v>103</v>
      </c>
      <c r="C23" s="4" t="s">
        <v>20</v>
      </c>
      <c r="D23" s="4" t="s">
        <v>20</v>
      </c>
      <c r="E23" s="4" t="s">
        <v>21</v>
      </c>
      <c r="F23" s="4" t="s">
        <v>22</v>
      </c>
      <c r="G23" s="4" t="s">
        <v>97</v>
      </c>
      <c r="H23" s="4" t="s">
        <v>24</v>
      </c>
      <c r="I23" s="10">
        <v>7953250</v>
      </c>
      <c r="J23" s="10">
        <v>7953250</v>
      </c>
      <c r="K23" s="4" t="s">
        <v>25</v>
      </c>
      <c r="L23" s="4" t="s">
        <v>26</v>
      </c>
      <c r="M23" s="4"/>
      <c r="N23" s="4" t="s">
        <v>27</v>
      </c>
      <c r="O23" s="4" t="s">
        <v>28</v>
      </c>
      <c r="P23" s="4" t="s">
        <v>29</v>
      </c>
      <c r="Q23" s="8" t="s">
        <v>30</v>
      </c>
      <c r="R23" s="6"/>
    </row>
    <row r="24" spans="1:18" s="7" customFormat="1" x14ac:dyDescent="0.2">
      <c r="A24" s="4" t="s">
        <v>100</v>
      </c>
      <c r="B24" s="4" t="s">
        <v>104</v>
      </c>
      <c r="C24" s="4" t="s">
        <v>20</v>
      </c>
      <c r="D24" s="4" t="s">
        <v>20</v>
      </c>
      <c r="E24" s="4" t="s">
        <v>21</v>
      </c>
      <c r="F24" s="4" t="s">
        <v>22</v>
      </c>
      <c r="G24" s="4" t="s">
        <v>97</v>
      </c>
      <c r="H24" s="4" t="s">
        <v>24</v>
      </c>
      <c r="I24" s="10">
        <v>2495913</v>
      </c>
      <c r="J24" s="10">
        <v>2495913</v>
      </c>
      <c r="K24" s="4" t="s">
        <v>25</v>
      </c>
      <c r="L24" s="4" t="s">
        <v>26</v>
      </c>
      <c r="M24" s="4"/>
      <c r="N24" s="4" t="s">
        <v>27</v>
      </c>
      <c r="O24" s="4" t="s">
        <v>28</v>
      </c>
      <c r="P24" s="9" t="s">
        <v>29</v>
      </c>
      <c r="Q24" s="8" t="s">
        <v>30</v>
      </c>
      <c r="R24" s="6"/>
    </row>
    <row r="25" spans="1:18" s="7" customFormat="1" x14ac:dyDescent="0.2">
      <c r="A25" s="4" t="s">
        <v>105</v>
      </c>
      <c r="B25" s="4" t="s">
        <v>106</v>
      </c>
      <c r="C25" s="4" t="s">
        <v>20</v>
      </c>
      <c r="D25" s="4" t="s">
        <v>20</v>
      </c>
      <c r="E25" s="4" t="s">
        <v>21</v>
      </c>
      <c r="F25" s="4" t="s">
        <v>22</v>
      </c>
      <c r="G25" s="4" t="s">
        <v>97</v>
      </c>
      <c r="H25" s="4" t="s">
        <v>24</v>
      </c>
      <c r="I25" s="10">
        <v>14650731</v>
      </c>
      <c r="J25" s="10">
        <v>14650731</v>
      </c>
      <c r="K25" s="4" t="s">
        <v>25</v>
      </c>
      <c r="L25" s="4" t="s">
        <v>26</v>
      </c>
      <c r="M25" s="4"/>
      <c r="N25" s="4" t="s">
        <v>27</v>
      </c>
      <c r="O25" s="4" t="s">
        <v>28</v>
      </c>
      <c r="P25" s="4" t="s">
        <v>29</v>
      </c>
      <c r="Q25" s="8" t="s">
        <v>30</v>
      </c>
      <c r="R25" s="6"/>
    </row>
    <row r="26" spans="1:18" s="7" customFormat="1" x14ac:dyDescent="0.2">
      <c r="A26" s="4" t="s">
        <v>107</v>
      </c>
      <c r="B26" s="4" t="s">
        <v>108</v>
      </c>
      <c r="C26" s="4" t="s">
        <v>41</v>
      </c>
      <c r="D26" s="4" t="s">
        <v>41</v>
      </c>
      <c r="E26" s="4" t="s">
        <v>68</v>
      </c>
      <c r="F26" s="4" t="s">
        <v>22</v>
      </c>
      <c r="G26" s="4" t="s">
        <v>97</v>
      </c>
      <c r="H26" s="4" t="s">
        <v>24</v>
      </c>
      <c r="I26" s="5">
        <v>25000000</v>
      </c>
      <c r="J26" s="5">
        <f>+I26</f>
        <v>25000000</v>
      </c>
      <c r="K26" s="4" t="s">
        <v>25</v>
      </c>
      <c r="L26" s="4" t="s">
        <v>26</v>
      </c>
      <c r="M26" s="4"/>
      <c r="N26" s="4" t="s">
        <v>27</v>
      </c>
      <c r="O26" s="4" t="s">
        <v>28</v>
      </c>
      <c r="P26" s="9" t="s">
        <v>29</v>
      </c>
      <c r="Q26" s="8" t="s">
        <v>30</v>
      </c>
      <c r="R26" s="6"/>
    </row>
    <row r="27" spans="1:18" s="7" customFormat="1" x14ac:dyDescent="0.2">
      <c r="A27" s="4" t="s">
        <v>109</v>
      </c>
      <c r="B27" s="4" t="s">
        <v>110</v>
      </c>
      <c r="C27" s="4" t="s">
        <v>20</v>
      </c>
      <c r="D27" s="4" t="s">
        <v>35</v>
      </c>
      <c r="E27" s="4" t="s">
        <v>96</v>
      </c>
      <c r="F27" s="4" t="s">
        <v>44</v>
      </c>
      <c r="G27" s="4" t="s">
        <v>97</v>
      </c>
      <c r="H27" s="4" t="s">
        <v>24</v>
      </c>
      <c r="I27" s="5">
        <v>186114970</v>
      </c>
      <c r="J27" s="5">
        <f>+I27</f>
        <v>186114970</v>
      </c>
      <c r="K27" s="4" t="s">
        <v>25</v>
      </c>
      <c r="L27" s="4" t="s">
        <v>26</v>
      </c>
      <c r="M27" s="4"/>
      <c r="N27" s="4" t="s">
        <v>27</v>
      </c>
      <c r="O27" s="4" t="s">
        <v>37</v>
      </c>
      <c r="P27" s="4" t="s">
        <v>29</v>
      </c>
      <c r="Q27" s="8" t="s">
        <v>38</v>
      </c>
      <c r="R27" s="6"/>
    </row>
    <row r="28" spans="1:18" s="7" customFormat="1" x14ac:dyDescent="0.2">
      <c r="A28" s="4" t="s">
        <v>111</v>
      </c>
      <c r="B28" s="4" t="s">
        <v>112</v>
      </c>
      <c r="C28" s="4" t="s">
        <v>20</v>
      </c>
      <c r="D28" s="4" t="s">
        <v>35</v>
      </c>
      <c r="E28" s="4" t="s">
        <v>113</v>
      </c>
      <c r="F28" s="4" t="s">
        <v>22</v>
      </c>
      <c r="G28" s="4" t="s">
        <v>97</v>
      </c>
      <c r="H28" s="4" t="s">
        <v>24</v>
      </c>
      <c r="I28" s="5">
        <v>317126670</v>
      </c>
      <c r="J28" s="5">
        <f>+I28</f>
        <v>317126670</v>
      </c>
      <c r="K28" s="4" t="s">
        <v>25</v>
      </c>
      <c r="L28" s="4" t="s">
        <v>26</v>
      </c>
      <c r="M28" s="4"/>
      <c r="N28" s="4" t="s">
        <v>27</v>
      </c>
      <c r="O28" s="4" t="s">
        <v>37</v>
      </c>
      <c r="P28" s="9" t="s">
        <v>29</v>
      </c>
      <c r="Q28" s="8" t="s">
        <v>38</v>
      </c>
      <c r="R28" s="6"/>
    </row>
    <row r="29" spans="1:18" s="7" customFormat="1" x14ac:dyDescent="0.2">
      <c r="A29" s="4" t="s">
        <v>114</v>
      </c>
      <c r="B29" s="4" t="s">
        <v>115</v>
      </c>
      <c r="C29" s="4" t="s">
        <v>116</v>
      </c>
      <c r="D29" s="4" t="s">
        <v>117</v>
      </c>
      <c r="E29" s="4" t="s">
        <v>96</v>
      </c>
      <c r="F29" s="4" t="s">
        <v>44</v>
      </c>
      <c r="G29" s="4" t="s">
        <v>97</v>
      </c>
      <c r="H29" s="4" t="s">
        <v>24</v>
      </c>
      <c r="I29" s="5">
        <v>5000000</v>
      </c>
      <c r="J29" s="5">
        <v>5000000</v>
      </c>
      <c r="K29" s="4" t="s">
        <v>25</v>
      </c>
      <c r="L29" s="4" t="s">
        <v>26</v>
      </c>
      <c r="M29" s="4"/>
      <c r="N29" s="4" t="s">
        <v>27</v>
      </c>
      <c r="O29" s="4" t="s">
        <v>92</v>
      </c>
      <c r="P29" s="4" t="s">
        <v>29</v>
      </c>
      <c r="Q29" s="8" t="s">
        <v>93</v>
      </c>
      <c r="R29" s="6"/>
    </row>
    <row r="30" spans="1:18" s="7" customFormat="1" x14ac:dyDescent="0.2">
      <c r="A30" s="4" t="s">
        <v>114</v>
      </c>
      <c r="B30" s="4" t="s">
        <v>118</v>
      </c>
      <c r="C30" s="4" t="s">
        <v>116</v>
      </c>
      <c r="D30" s="4" t="s">
        <v>117</v>
      </c>
      <c r="E30" s="4" t="s">
        <v>96</v>
      </c>
      <c r="F30" s="4" t="s">
        <v>44</v>
      </c>
      <c r="G30" s="4" t="s">
        <v>97</v>
      </c>
      <c r="H30" s="4" t="s">
        <v>24</v>
      </c>
      <c r="I30" s="5">
        <v>40630170</v>
      </c>
      <c r="J30" s="5">
        <v>40630170</v>
      </c>
      <c r="K30" s="4" t="s">
        <v>25</v>
      </c>
      <c r="L30" s="4" t="s">
        <v>26</v>
      </c>
      <c r="M30" s="4"/>
      <c r="N30" s="4" t="s">
        <v>27</v>
      </c>
      <c r="O30" s="4" t="s">
        <v>92</v>
      </c>
      <c r="P30" s="9" t="s">
        <v>29</v>
      </c>
      <c r="Q30" s="8" t="s">
        <v>93</v>
      </c>
      <c r="R30" s="6"/>
    </row>
    <row r="31" spans="1:18" s="7" customFormat="1" x14ac:dyDescent="0.2">
      <c r="A31" s="4" t="s">
        <v>119</v>
      </c>
      <c r="B31" s="4" t="s">
        <v>120</v>
      </c>
      <c r="C31" s="4" t="s">
        <v>116</v>
      </c>
      <c r="D31" s="4" t="s">
        <v>117</v>
      </c>
      <c r="E31" s="4" t="s">
        <v>121</v>
      </c>
      <c r="F31" s="4" t="s">
        <v>22</v>
      </c>
      <c r="G31" s="4" t="s">
        <v>97</v>
      </c>
      <c r="H31" s="4" t="s">
        <v>24</v>
      </c>
      <c r="I31" s="5">
        <v>26180000</v>
      </c>
      <c r="J31" s="5">
        <f>+I31</f>
        <v>26180000</v>
      </c>
      <c r="K31" s="4" t="s">
        <v>25</v>
      </c>
      <c r="L31" s="4" t="s">
        <v>26</v>
      </c>
      <c r="M31" s="4"/>
      <c r="N31" s="4" t="s">
        <v>27</v>
      </c>
      <c r="O31" s="4" t="s">
        <v>92</v>
      </c>
      <c r="P31" s="4" t="s">
        <v>29</v>
      </c>
      <c r="Q31" s="8" t="s">
        <v>93</v>
      </c>
      <c r="R31" s="6"/>
    </row>
    <row r="32" spans="1:18" s="7" customFormat="1" x14ac:dyDescent="0.2">
      <c r="A32" s="4" t="s">
        <v>122</v>
      </c>
      <c r="B32" s="4" t="s">
        <v>123</v>
      </c>
      <c r="C32" s="4" t="s">
        <v>116</v>
      </c>
      <c r="D32" s="4" t="s">
        <v>116</v>
      </c>
      <c r="E32" s="4" t="s">
        <v>96</v>
      </c>
      <c r="F32" s="4" t="s">
        <v>44</v>
      </c>
      <c r="G32" s="4" t="s">
        <v>97</v>
      </c>
      <c r="H32" s="4" t="s">
        <v>24</v>
      </c>
      <c r="I32" s="5">
        <v>298298918</v>
      </c>
      <c r="J32" s="5">
        <v>298298918</v>
      </c>
      <c r="K32" s="4" t="s">
        <v>25</v>
      </c>
      <c r="L32" s="4" t="s">
        <v>26</v>
      </c>
      <c r="M32" s="4"/>
      <c r="N32" s="4" t="s">
        <v>27</v>
      </c>
      <c r="O32" s="4" t="s">
        <v>124</v>
      </c>
      <c r="P32" s="9" t="s">
        <v>29</v>
      </c>
      <c r="Q32" s="8" t="s">
        <v>125</v>
      </c>
      <c r="R32" s="6"/>
    </row>
    <row r="33" spans="1:18" s="7" customFormat="1" x14ac:dyDescent="0.2">
      <c r="A33" s="4" t="s">
        <v>126</v>
      </c>
      <c r="B33" s="4" t="s">
        <v>127</v>
      </c>
      <c r="C33" s="4" t="s">
        <v>48</v>
      </c>
      <c r="D33" s="4" t="s">
        <v>48</v>
      </c>
      <c r="E33" s="4" t="s">
        <v>21</v>
      </c>
      <c r="F33" s="4" t="s">
        <v>22</v>
      </c>
      <c r="G33" s="4" t="s">
        <v>97</v>
      </c>
      <c r="H33" s="4" t="s">
        <v>24</v>
      </c>
      <c r="I33" s="5">
        <v>100000000</v>
      </c>
      <c r="J33" s="5">
        <v>80000000</v>
      </c>
      <c r="K33" s="4" t="s">
        <v>45</v>
      </c>
      <c r="L33" s="4" t="s">
        <v>46</v>
      </c>
      <c r="M33" s="4"/>
      <c r="N33" s="4" t="s">
        <v>27</v>
      </c>
      <c r="O33" s="4" t="s">
        <v>128</v>
      </c>
      <c r="P33" s="4" t="s">
        <v>29</v>
      </c>
      <c r="Q33" s="8" t="s">
        <v>129</v>
      </c>
      <c r="R33" s="6"/>
    </row>
    <row r="34" spans="1:18" s="7" customFormat="1" x14ac:dyDescent="0.2">
      <c r="A34" s="4" t="s">
        <v>114</v>
      </c>
      <c r="B34" s="4" t="s">
        <v>130</v>
      </c>
      <c r="C34" s="4" t="s">
        <v>117</v>
      </c>
      <c r="D34" s="4" t="s">
        <v>59</v>
      </c>
      <c r="E34" s="4" t="s">
        <v>131</v>
      </c>
      <c r="F34" s="4" t="s">
        <v>44</v>
      </c>
      <c r="G34" s="4" t="s">
        <v>97</v>
      </c>
      <c r="H34" s="4" t="s">
        <v>24</v>
      </c>
      <c r="I34" s="5">
        <v>30000000</v>
      </c>
      <c r="J34" s="5">
        <v>30000000</v>
      </c>
      <c r="K34" s="4" t="s">
        <v>25</v>
      </c>
      <c r="L34" s="4" t="s">
        <v>26</v>
      </c>
      <c r="M34" s="4"/>
      <c r="N34" s="4" t="s">
        <v>27</v>
      </c>
      <c r="O34" s="4" t="s">
        <v>92</v>
      </c>
      <c r="P34" s="9" t="s">
        <v>29</v>
      </c>
      <c r="Q34" s="8" t="s">
        <v>93</v>
      </c>
      <c r="R34" s="6"/>
    </row>
    <row r="35" spans="1:18" s="7" customFormat="1" x14ac:dyDescent="0.2">
      <c r="A35" s="4" t="s">
        <v>132</v>
      </c>
      <c r="B35" s="4" t="s">
        <v>133</v>
      </c>
      <c r="C35" s="4" t="s">
        <v>35</v>
      </c>
      <c r="D35" s="4" t="s">
        <v>52</v>
      </c>
      <c r="E35" s="4" t="s">
        <v>134</v>
      </c>
      <c r="F35" s="4" t="s">
        <v>22</v>
      </c>
      <c r="G35" s="4" t="s">
        <v>97</v>
      </c>
      <c r="H35" s="4" t="s">
        <v>24</v>
      </c>
      <c r="I35" s="5">
        <v>63936334</v>
      </c>
      <c r="J35" s="5">
        <v>63936334</v>
      </c>
      <c r="K35" s="4" t="s">
        <v>25</v>
      </c>
      <c r="L35" s="4" t="s">
        <v>26</v>
      </c>
      <c r="M35" s="4"/>
      <c r="N35" s="4" t="s">
        <v>27</v>
      </c>
      <c r="O35" s="4" t="s">
        <v>98</v>
      </c>
      <c r="P35" s="4" t="s">
        <v>29</v>
      </c>
      <c r="Q35" s="8" t="s">
        <v>99</v>
      </c>
      <c r="R35" s="6"/>
    </row>
    <row r="36" spans="1:18" s="7" customFormat="1" x14ac:dyDescent="0.2">
      <c r="A36" s="4" t="s">
        <v>135</v>
      </c>
      <c r="B36" s="4" t="s">
        <v>136</v>
      </c>
      <c r="C36" s="4" t="s">
        <v>35</v>
      </c>
      <c r="D36" s="4" t="s">
        <v>52</v>
      </c>
      <c r="E36" s="4" t="s">
        <v>53</v>
      </c>
      <c r="F36" s="4" t="s">
        <v>22</v>
      </c>
      <c r="G36" s="4" t="s">
        <v>97</v>
      </c>
      <c r="H36" s="4" t="s">
        <v>24</v>
      </c>
      <c r="I36" s="5">
        <v>1150000</v>
      </c>
      <c r="J36" s="5">
        <v>1150000</v>
      </c>
      <c r="K36" s="4" t="s">
        <v>25</v>
      </c>
      <c r="L36" s="4" t="s">
        <v>26</v>
      </c>
      <c r="M36" s="4"/>
      <c r="N36" s="4" t="s">
        <v>27</v>
      </c>
      <c r="O36" s="4" t="s">
        <v>98</v>
      </c>
      <c r="P36" s="9" t="s">
        <v>29</v>
      </c>
      <c r="Q36" s="8" t="s">
        <v>99</v>
      </c>
      <c r="R36" s="6"/>
    </row>
    <row r="37" spans="1:18" s="7" customFormat="1" x14ac:dyDescent="0.2">
      <c r="A37" s="4" t="s">
        <v>137</v>
      </c>
      <c r="B37" s="4" t="s">
        <v>138</v>
      </c>
      <c r="C37" s="4" t="s">
        <v>59</v>
      </c>
      <c r="D37" s="4" t="s">
        <v>59</v>
      </c>
      <c r="E37" s="4" t="s">
        <v>183</v>
      </c>
      <c r="F37" s="4" t="s">
        <v>22</v>
      </c>
      <c r="G37" s="4" t="s">
        <v>97</v>
      </c>
      <c r="H37" s="4" t="s">
        <v>24</v>
      </c>
      <c r="I37" s="5">
        <v>20000000</v>
      </c>
      <c r="J37" s="5">
        <v>20000000</v>
      </c>
      <c r="K37" s="4" t="s">
        <v>25</v>
      </c>
      <c r="L37" s="4" t="s">
        <v>26</v>
      </c>
      <c r="M37" s="4"/>
      <c r="N37" s="4" t="s">
        <v>27</v>
      </c>
      <c r="O37" s="4" t="s">
        <v>139</v>
      </c>
      <c r="P37" s="4" t="s">
        <v>29</v>
      </c>
      <c r="Q37" s="8" t="s">
        <v>140</v>
      </c>
      <c r="R37" s="6"/>
    </row>
    <row r="38" spans="1:18" s="7" customFormat="1" x14ac:dyDescent="0.2">
      <c r="A38" s="4" t="s">
        <v>141</v>
      </c>
      <c r="B38" s="4" t="s">
        <v>172</v>
      </c>
      <c r="C38" s="4" t="s">
        <v>35</v>
      </c>
      <c r="D38" s="4" t="s">
        <v>52</v>
      </c>
      <c r="E38" s="4" t="s">
        <v>43</v>
      </c>
      <c r="F38" s="4" t="s">
        <v>44</v>
      </c>
      <c r="G38" s="4" t="s">
        <v>97</v>
      </c>
      <c r="H38" s="4" t="s">
        <v>24</v>
      </c>
      <c r="I38" s="5">
        <v>15000000</v>
      </c>
      <c r="J38" s="5">
        <v>15000000</v>
      </c>
      <c r="K38" s="4" t="s">
        <v>25</v>
      </c>
      <c r="L38" s="4" t="s">
        <v>26</v>
      </c>
      <c r="M38" s="4"/>
      <c r="N38" s="4" t="s">
        <v>27</v>
      </c>
      <c r="O38" s="4" t="s">
        <v>37</v>
      </c>
      <c r="P38" s="9" t="s">
        <v>29</v>
      </c>
      <c r="Q38" s="8" t="s">
        <v>38</v>
      </c>
      <c r="R38" s="6"/>
    </row>
    <row r="39" spans="1:18" s="7" customFormat="1" x14ac:dyDescent="0.2">
      <c r="A39" s="4" t="s">
        <v>142</v>
      </c>
      <c r="B39" s="4" t="s">
        <v>143</v>
      </c>
      <c r="C39" s="4" t="s">
        <v>52</v>
      </c>
      <c r="D39" s="4" t="s">
        <v>52</v>
      </c>
      <c r="E39" s="4" t="s">
        <v>144</v>
      </c>
      <c r="F39" s="4" t="s">
        <v>22</v>
      </c>
      <c r="G39" s="4" t="s">
        <v>97</v>
      </c>
      <c r="H39" s="4" t="s">
        <v>24</v>
      </c>
      <c r="I39" s="5">
        <v>17018000</v>
      </c>
      <c r="J39" s="5">
        <v>17018000</v>
      </c>
      <c r="K39" s="4" t="s">
        <v>25</v>
      </c>
      <c r="L39" s="4" t="s">
        <v>26</v>
      </c>
      <c r="M39" s="4"/>
      <c r="N39" s="4" t="s">
        <v>27</v>
      </c>
      <c r="O39" s="4" t="s">
        <v>145</v>
      </c>
      <c r="P39" s="4" t="s">
        <v>29</v>
      </c>
      <c r="Q39" s="8" t="s">
        <v>146</v>
      </c>
      <c r="R39" s="6"/>
    </row>
    <row r="40" spans="1:18" s="12" customFormat="1" x14ac:dyDescent="0.2">
      <c r="A40" s="9" t="s">
        <v>147</v>
      </c>
      <c r="B40" s="9" t="s">
        <v>148</v>
      </c>
      <c r="C40" s="9" t="s">
        <v>20</v>
      </c>
      <c r="D40" s="9" t="s">
        <v>20</v>
      </c>
      <c r="E40" s="9" t="s">
        <v>21</v>
      </c>
      <c r="F40" s="9" t="s">
        <v>22</v>
      </c>
      <c r="G40" s="9" t="s">
        <v>97</v>
      </c>
      <c r="H40" s="9" t="s">
        <v>24</v>
      </c>
      <c r="I40" s="10">
        <v>80000000</v>
      </c>
      <c r="J40" s="10">
        <v>80000000</v>
      </c>
      <c r="K40" s="9" t="s">
        <v>25</v>
      </c>
      <c r="L40" s="9" t="s">
        <v>26</v>
      </c>
      <c r="M40" s="9"/>
      <c r="N40" s="9" t="s">
        <v>27</v>
      </c>
      <c r="O40" s="9" t="s">
        <v>28</v>
      </c>
      <c r="P40" s="9" t="s">
        <v>29</v>
      </c>
      <c r="Q40" s="8" t="s">
        <v>30</v>
      </c>
      <c r="R40" s="11"/>
    </row>
    <row r="41" spans="1:18" s="7" customFormat="1" x14ac:dyDescent="0.2">
      <c r="A41" s="4" t="s">
        <v>149</v>
      </c>
      <c r="B41" s="4" t="s">
        <v>150</v>
      </c>
      <c r="C41" s="4" t="s">
        <v>20</v>
      </c>
      <c r="D41" s="4" t="s">
        <v>20</v>
      </c>
      <c r="E41" s="4" t="s">
        <v>21</v>
      </c>
      <c r="F41" s="4" t="s">
        <v>22</v>
      </c>
      <c r="G41" s="4" t="s">
        <v>97</v>
      </c>
      <c r="H41" s="4" t="s">
        <v>24</v>
      </c>
      <c r="I41" s="5">
        <v>7282800</v>
      </c>
      <c r="J41" s="5">
        <v>7282800</v>
      </c>
      <c r="K41" s="4" t="s">
        <v>25</v>
      </c>
      <c r="L41" s="4" t="s">
        <v>26</v>
      </c>
      <c r="M41" s="4"/>
      <c r="N41" s="4" t="s">
        <v>27</v>
      </c>
      <c r="O41" s="4" t="s">
        <v>28</v>
      </c>
      <c r="P41" s="4" t="s">
        <v>29</v>
      </c>
      <c r="Q41" s="8" t="s">
        <v>30</v>
      </c>
      <c r="R41" s="6"/>
    </row>
    <row r="42" spans="1:18" s="7" customFormat="1" x14ac:dyDescent="0.2">
      <c r="A42" s="4" t="s">
        <v>151</v>
      </c>
      <c r="B42" s="4" t="s">
        <v>152</v>
      </c>
      <c r="C42" s="4" t="s">
        <v>74</v>
      </c>
      <c r="D42" s="4" t="s">
        <v>60</v>
      </c>
      <c r="E42" s="4" t="s">
        <v>43</v>
      </c>
      <c r="F42" s="4" t="s">
        <v>44</v>
      </c>
      <c r="G42" s="4" t="s">
        <v>97</v>
      </c>
      <c r="H42" s="4" t="s">
        <v>24</v>
      </c>
      <c r="I42" s="5">
        <v>240000000</v>
      </c>
      <c r="J42" s="5">
        <f>+I42</f>
        <v>240000000</v>
      </c>
      <c r="K42" s="4" t="s">
        <v>25</v>
      </c>
      <c r="L42" s="4" t="s">
        <v>26</v>
      </c>
      <c r="M42" s="4"/>
      <c r="N42" s="4" t="s">
        <v>27</v>
      </c>
      <c r="O42" s="4" t="s">
        <v>92</v>
      </c>
      <c r="P42" s="9" t="s">
        <v>29</v>
      </c>
      <c r="Q42" s="8" t="s">
        <v>93</v>
      </c>
      <c r="R42" s="6"/>
    </row>
    <row r="43" spans="1:18" s="7" customFormat="1" x14ac:dyDescent="0.2">
      <c r="A43" s="4" t="s">
        <v>151</v>
      </c>
      <c r="B43" s="4" t="s">
        <v>153</v>
      </c>
      <c r="C43" s="4" t="s">
        <v>74</v>
      </c>
      <c r="D43" s="4" t="s">
        <v>60</v>
      </c>
      <c r="E43" s="4" t="s">
        <v>43</v>
      </c>
      <c r="F43" s="4" t="s">
        <v>44</v>
      </c>
      <c r="G43" s="4" t="s">
        <v>97</v>
      </c>
      <c r="H43" s="4" t="s">
        <v>24</v>
      </c>
      <c r="I43" s="5">
        <v>28000000</v>
      </c>
      <c r="J43" s="5">
        <v>28000000</v>
      </c>
      <c r="K43" s="4" t="s">
        <v>25</v>
      </c>
      <c r="L43" s="4" t="s">
        <v>26</v>
      </c>
      <c r="M43" s="4"/>
      <c r="N43" s="4" t="s">
        <v>27</v>
      </c>
      <c r="O43" s="4" t="s">
        <v>92</v>
      </c>
      <c r="P43" s="4" t="s">
        <v>29</v>
      </c>
      <c r="Q43" s="8" t="s">
        <v>93</v>
      </c>
      <c r="R43" s="6"/>
    </row>
    <row r="44" spans="1:18" s="7" customFormat="1" x14ac:dyDescent="0.2">
      <c r="A44" s="4" t="s">
        <v>154</v>
      </c>
      <c r="B44" s="4" t="s">
        <v>155</v>
      </c>
      <c r="C44" s="4" t="s">
        <v>74</v>
      </c>
      <c r="D44" s="4" t="s">
        <v>74</v>
      </c>
      <c r="E44" s="4" t="s">
        <v>43</v>
      </c>
      <c r="F44" s="4" t="s">
        <v>44</v>
      </c>
      <c r="G44" s="4" t="s">
        <v>97</v>
      </c>
      <c r="H44" s="4" t="s">
        <v>24</v>
      </c>
      <c r="I44" s="5">
        <v>5000000</v>
      </c>
      <c r="J44" s="5">
        <v>5000000</v>
      </c>
      <c r="K44" s="4" t="s">
        <v>25</v>
      </c>
      <c r="L44" s="4" t="s">
        <v>26</v>
      </c>
      <c r="M44" s="4"/>
      <c r="N44" s="4" t="s">
        <v>27</v>
      </c>
      <c r="O44" s="4" t="s">
        <v>139</v>
      </c>
      <c r="P44" s="9" t="s">
        <v>29</v>
      </c>
      <c r="Q44" s="8" t="s">
        <v>140</v>
      </c>
      <c r="R44" s="6"/>
    </row>
    <row r="45" spans="1:18" s="7" customFormat="1" x14ac:dyDescent="0.2">
      <c r="A45" s="4" t="s">
        <v>156</v>
      </c>
      <c r="B45" s="4" t="s">
        <v>157</v>
      </c>
      <c r="C45" s="4" t="s">
        <v>20</v>
      </c>
      <c r="D45" s="4" t="s">
        <v>20</v>
      </c>
      <c r="E45" s="4" t="s">
        <v>158</v>
      </c>
      <c r="F45" s="4" t="s">
        <v>22</v>
      </c>
      <c r="G45" s="4" t="s">
        <v>97</v>
      </c>
      <c r="H45" s="4" t="s">
        <v>24</v>
      </c>
      <c r="I45" s="5">
        <v>16000000</v>
      </c>
      <c r="J45" s="5">
        <v>16000000</v>
      </c>
      <c r="K45" s="4" t="s">
        <v>25</v>
      </c>
      <c r="L45" s="4" t="s">
        <v>26</v>
      </c>
      <c r="M45" s="4"/>
      <c r="N45" s="4" t="s">
        <v>27</v>
      </c>
      <c r="O45" s="4" t="s">
        <v>159</v>
      </c>
      <c r="P45" s="4" t="s">
        <v>29</v>
      </c>
      <c r="Q45" s="8" t="s">
        <v>160</v>
      </c>
      <c r="R45" s="6"/>
    </row>
    <row r="46" spans="1:18" s="7" customFormat="1" x14ac:dyDescent="0.2">
      <c r="A46" s="4" t="s">
        <v>161</v>
      </c>
      <c r="B46" s="4" t="s">
        <v>162</v>
      </c>
      <c r="C46" s="4" t="s">
        <v>52</v>
      </c>
      <c r="D46" s="4" t="s">
        <v>52</v>
      </c>
      <c r="E46" s="4" t="s">
        <v>163</v>
      </c>
      <c r="F46" s="4" t="s">
        <v>22</v>
      </c>
      <c r="G46" s="4" t="s">
        <v>69</v>
      </c>
      <c r="H46" s="4" t="s">
        <v>24</v>
      </c>
      <c r="I46" s="5">
        <v>1309000</v>
      </c>
      <c r="J46" s="5">
        <v>1309000</v>
      </c>
      <c r="K46" s="4" t="s">
        <v>25</v>
      </c>
      <c r="L46" s="4" t="s">
        <v>26</v>
      </c>
      <c r="M46" s="4"/>
      <c r="N46" s="4" t="s">
        <v>27</v>
      </c>
      <c r="O46" s="4" t="s">
        <v>61</v>
      </c>
      <c r="P46" s="9" t="s">
        <v>29</v>
      </c>
      <c r="Q46" s="8" t="s">
        <v>62</v>
      </c>
      <c r="R46" s="6"/>
    </row>
    <row r="47" spans="1:18" s="7" customFormat="1" x14ac:dyDescent="0.2">
      <c r="A47" s="4" t="s">
        <v>164</v>
      </c>
      <c r="B47" s="4" t="s">
        <v>165</v>
      </c>
      <c r="C47" s="4" t="s">
        <v>74</v>
      </c>
      <c r="D47" s="4" t="s">
        <v>74</v>
      </c>
      <c r="E47" s="4" t="s">
        <v>163</v>
      </c>
      <c r="F47" s="4" t="s">
        <v>22</v>
      </c>
      <c r="G47" s="4" t="s">
        <v>69</v>
      </c>
      <c r="H47" s="4" t="s">
        <v>24</v>
      </c>
      <c r="I47" s="5">
        <v>5000000</v>
      </c>
      <c r="J47" s="5">
        <f>+I47</f>
        <v>5000000</v>
      </c>
      <c r="K47" s="4" t="s">
        <v>25</v>
      </c>
      <c r="L47" s="4" t="s">
        <v>26</v>
      </c>
      <c r="M47" s="4"/>
      <c r="N47" s="4" t="s">
        <v>27</v>
      </c>
      <c r="O47" s="4" t="s">
        <v>61</v>
      </c>
      <c r="P47" s="4" t="s">
        <v>29</v>
      </c>
      <c r="Q47" s="8" t="s">
        <v>62</v>
      </c>
      <c r="R47" s="6"/>
    </row>
    <row r="48" spans="1:18" s="7" customFormat="1" x14ac:dyDescent="0.2">
      <c r="A48" s="4" t="s">
        <v>166</v>
      </c>
      <c r="B48" s="4" t="s">
        <v>167</v>
      </c>
      <c r="C48" s="4" t="s">
        <v>59</v>
      </c>
      <c r="D48" s="4" t="s">
        <v>41</v>
      </c>
      <c r="E48" s="4" t="s">
        <v>131</v>
      </c>
      <c r="F48" s="4" t="s">
        <v>22</v>
      </c>
      <c r="G48" s="4" t="s">
        <v>54</v>
      </c>
      <c r="H48" s="4" t="s">
        <v>24</v>
      </c>
      <c r="I48" s="5">
        <v>163000000</v>
      </c>
      <c r="J48" s="5">
        <v>163000000</v>
      </c>
      <c r="K48" s="4" t="s">
        <v>25</v>
      </c>
      <c r="L48" s="4" t="s">
        <v>26</v>
      </c>
      <c r="M48" s="4"/>
      <c r="N48" s="4" t="s">
        <v>27</v>
      </c>
      <c r="O48" s="4" t="s">
        <v>173</v>
      </c>
      <c r="P48" s="9" t="s">
        <v>29</v>
      </c>
      <c r="Q48" s="8" t="s">
        <v>174</v>
      </c>
      <c r="R48" s="6"/>
    </row>
    <row r="49" spans="1:18" s="7" customFormat="1" x14ac:dyDescent="0.2">
      <c r="A49" s="4" t="s">
        <v>168</v>
      </c>
      <c r="B49" s="4" t="s">
        <v>169</v>
      </c>
      <c r="C49" s="4" t="s">
        <v>41</v>
      </c>
      <c r="D49" s="4" t="s">
        <v>41</v>
      </c>
      <c r="E49" s="4" t="s">
        <v>121</v>
      </c>
      <c r="F49" s="4" t="s">
        <v>22</v>
      </c>
      <c r="G49" s="4" t="s">
        <v>97</v>
      </c>
      <c r="H49" s="4" t="s">
        <v>24</v>
      </c>
      <c r="I49" s="5">
        <v>90000000</v>
      </c>
      <c r="J49" s="5">
        <f>+I49</f>
        <v>90000000</v>
      </c>
      <c r="K49" s="4" t="s">
        <v>25</v>
      </c>
      <c r="L49" s="4" t="s">
        <v>26</v>
      </c>
      <c r="M49" s="4"/>
      <c r="N49" s="4" t="s">
        <v>27</v>
      </c>
      <c r="O49" s="4" t="s">
        <v>49</v>
      </c>
      <c r="P49" s="4" t="s">
        <v>29</v>
      </c>
      <c r="Q49" s="8" t="s">
        <v>50</v>
      </c>
      <c r="R49" s="6"/>
    </row>
    <row r="50" spans="1:18" s="7" customFormat="1" x14ac:dyDescent="0.2">
      <c r="A50" s="4" t="s">
        <v>170</v>
      </c>
      <c r="B50" s="4" t="s">
        <v>171</v>
      </c>
      <c r="C50" s="4" t="s">
        <v>41</v>
      </c>
      <c r="D50" s="4" t="s">
        <v>41</v>
      </c>
      <c r="E50" s="4" t="s">
        <v>121</v>
      </c>
      <c r="F50" s="4" t="s">
        <v>22</v>
      </c>
      <c r="G50" s="4" t="s">
        <v>97</v>
      </c>
      <c r="H50" s="4" t="s">
        <v>24</v>
      </c>
      <c r="I50" s="5">
        <v>50000000</v>
      </c>
      <c r="J50" s="5">
        <v>50000000</v>
      </c>
      <c r="K50" s="4" t="s">
        <v>25</v>
      </c>
      <c r="L50" s="4" t="s">
        <v>26</v>
      </c>
      <c r="M50" s="4"/>
      <c r="N50" s="4" t="s">
        <v>27</v>
      </c>
      <c r="O50" s="4" t="s">
        <v>49</v>
      </c>
      <c r="P50" s="9" t="s">
        <v>29</v>
      </c>
      <c r="Q50" s="8" t="s">
        <v>50</v>
      </c>
      <c r="R50" s="6"/>
    </row>
    <row r="51" spans="1:18" s="7" customFormat="1" x14ac:dyDescent="0.2">
      <c r="A51" s="4" t="s">
        <v>177</v>
      </c>
      <c r="B51" s="4" t="s">
        <v>176</v>
      </c>
      <c r="C51" s="4" t="s">
        <v>59</v>
      </c>
      <c r="D51" s="4" t="s">
        <v>59</v>
      </c>
      <c r="E51" s="4" t="s">
        <v>182</v>
      </c>
      <c r="F51" s="4" t="s">
        <v>22</v>
      </c>
      <c r="G51" s="4" t="s">
        <v>69</v>
      </c>
      <c r="H51" s="4" t="s">
        <v>24</v>
      </c>
      <c r="I51" s="5">
        <v>650000</v>
      </c>
      <c r="J51" s="5">
        <v>650000</v>
      </c>
      <c r="K51" s="4" t="s">
        <v>25</v>
      </c>
      <c r="L51" s="4" t="s">
        <v>26</v>
      </c>
      <c r="M51" s="4"/>
      <c r="N51" s="4" t="s">
        <v>27</v>
      </c>
      <c r="O51" s="4" t="s">
        <v>175</v>
      </c>
      <c r="P51" s="4" t="s">
        <v>29</v>
      </c>
      <c r="Q51" s="8" t="s">
        <v>178</v>
      </c>
      <c r="R51" s="6"/>
    </row>
    <row r="52" spans="1:18" s="7" customFormat="1" x14ac:dyDescent="0.2">
      <c r="A52" s="4" t="s">
        <v>185</v>
      </c>
      <c r="B52" s="4" t="s">
        <v>184</v>
      </c>
      <c r="C52" s="4" t="s">
        <v>74</v>
      </c>
      <c r="D52" s="4" t="s">
        <v>74</v>
      </c>
      <c r="E52" s="4" t="s">
        <v>113</v>
      </c>
      <c r="F52" s="4" t="s">
        <v>22</v>
      </c>
      <c r="G52" s="4" t="s">
        <v>97</v>
      </c>
      <c r="H52" s="4" t="s">
        <v>24</v>
      </c>
      <c r="I52" s="5">
        <v>6497400</v>
      </c>
      <c r="J52" s="5">
        <v>6497400</v>
      </c>
      <c r="K52" s="4" t="s">
        <v>25</v>
      </c>
      <c r="L52" s="4" t="s">
        <v>26</v>
      </c>
      <c r="M52" s="4"/>
      <c r="N52" s="4" t="s">
        <v>27</v>
      </c>
      <c r="O52" s="4" t="s">
        <v>28</v>
      </c>
      <c r="P52" s="9" t="s">
        <v>29</v>
      </c>
      <c r="Q52" s="8" t="s">
        <v>30</v>
      </c>
      <c r="R52" s="6"/>
    </row>
    <row r="53" spans="1:18" s="7" customFormat="1" x14ac:dyDescent="0.2">
      <c r="A53" s="4" t="s">
        <v>137</v>
      </c>
      <c r="B53" s="4" t="s">
        <v>138</v>
      </c>
      <c r="C53" s="4" t="s">
        <v>48</v>
      </c>
      <c r="D53" s="4" t="s">
        <v>48</v>
      </c>
      <c r="E53" s="4" t="s">
        <v>43</v>
      </c>
      <c r="F53" s="4" t="s">
        <v>44</v>
      </c>
      <c r="G53" s="4" t="s">
        <v>97</v>
      </c>
      <c r="H53" s="4" t="s">
        <v>24</v>
      </c>
      <c r="I53" s="5">
        <v>60000000</v>
      </c>
      <c r="J53" s="5">
        <v>5000000</v>
      </c>
      <c r="K53" s="4" t="s">
        <v>25</v>
      </c>
      <c r="L53" s="4" t="s">
        <v>46</v>
      </c>
      <c r="M53" s="4"/>
      <c r="N53" s="4" t="s">
        <v>27</v>
      </c>
      <c r="O53" s="4" t="s">
        <v>139</v>
      </c>
      <c r="P53" s="4" t="s">
        <v>29</v>
      </c>
      <c r="Q53" s="8" t="s">
        <v>140</v>
      </c>
      <c r="R53" s="6"/>
    </row>
  </sheetData>
  <autoFilter ref="A2:R53"/>
  <mergeCells count="1">
    <mergeCell ref="A1:Q1"/>
  </mergeCells>
  <hyperlinks>
    <hyperlink ref="Q48" r:id="rId1"/>
    <hyperlink ref="Q46" r:id="rId2"/>
    <hyperlink ref="Q49" r:id="rId3"/>
    <hyperlink ref="Q50" r:id="rId4"/>
    <hyperlink ref="Q51" r:id="rId5"/>
    <hyperlink ref="Q47" r:id="rId6"/>
    <hyperlink ref="Q10" r:id="rId7"/>
    <hyperlink ref="Q7" r:id="rId8"/>
    <hyperlink ref="Q16" r:id="rId9"/>
  </hyperlinks>
  <pageMargins left="0.75" right="0.75" top="1" bottom="1" header="0.5" footer="0.5"/>
  <pageSetup orientation="landscape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Adquisiciones   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Antolinez Ayala</dc:creator>
  <cp:keywords/>
  <dc:description/>
  <cp:lastModifiedBy>Victor Antolinez Ayala</cp:lastModifiedBy>
  <cp:lastPrinted>2018-06-18T16:28:39Z</cp:lastPrinted>
  <dcterms:created xsi:type="dcterms:W3CDTF">2018-06-14T13:34:41Z</dcterms:created>
  <dcterms:modified xsi:type="dcterms:W3CDTF">2018-07-30T20:28:08Z</dcterms:modified>
  <cp:category/>
  <cp:contentStatus/>
</cp:coreProperties>
</file>